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沃之\活动方案\活动海报PSD\十殿阎罗\赛季点数据库\"/>
    </mc:Choice>
  </mc:AlternateContent>
  <xr:revisionPtr revIDLastSave="0" documentId="13_ncr:1_{F281A293-F830-4CCA-A8ED-78CD6C463D47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S7" sheetId="1" state="hidden" r:id="rId1"/>
    <sheet name="S7-1" sheetId="2" state="hidden" r:id="rId2"/>
    <sheet name="S8.v" sheetId="9" state="hidden" r:id="rId3"/>
    <sheet name="S8-1" sheetId="4" state="hidden" r:id="rId4"/>
    <sheet name="S8.v-27" sheetId="10" state="hidden" r:id="rId5"/>
    <sheet name="库" sheetId="5" state="hidden" r:id="rId6"/>
    <sheet name="赛点" sheetId="7" r:id="rId7"/>
  </sheets>
  <definedNames>
    <definedName name="_xlnm._FilterDatabase" localSheetId="2" hidden="1">'S8.v'!$A$1:$E$207</definedName>
    <definedName name="_xlnm._FilterDatabase" localSheetId="3" hidden="1">'S8-1'!$A$2:$F$441</definedName>
    <definedName name="_xlnm._FilterDatabase" localSheetId="5" hidden="1">库!$I$1:$L$1009</definedName>
  </definedName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7" l="1"/>
  <c r="H6" i="7"/>
  <c r="L6" i="7"/>
  <c r="K6" i="7"/>
  <c r="J6" i="7" l="1"/>
  <c r="G6" i="7"/>
  <c r="B329" i="1"/>
  <c r="A443" i="4"/>
  <c r="B443" i="4" s="1"/>
  <c r="E443" i="4"/>
  <c r="A444" i="4"/>
  <c r="C444" i="4" s="1"/>
  <c r="D444" i="4"/>
  <c r="F444" i="4"/>
  <c r="A445" i="4"/>
  <c r="B445" i="4"/>
  <c r="C445" i="4"/>
  <c r="D445" i="4"/>
  <c r="E445" i="4"/>
  <c r="F445" i="4"/>
  <c r="A446" i="4"/>
  <c r="C446" i="4" s="1"/>
  <c r="B446" i="4"/>
  <c r="E446" i="4"/>
  <c r="F446" i="4"/>
  <c r="A447" i="4"/>
  <c r="D447" i="4" s="1"/>
  <c r="C447" i="4"/>
  <c r="E447" i="4"/>
  <c r="A448" i="4"/>
  <c r="C448" i="4" s="1"/>
  <c r="F448" i="4"/>
  <c r="A449" i="4"/>
  <c r="C449" i="4" s="1"/>
  <c r="B449" i="4"/>
  <c r="D449" i="4"/>
  <c r="E449" i="4"/>
  <c r="F449" i="4"/>
  <c r="A450" i="4"/>
  <c r="C450" i="4" s="1"/>
  <c r="B450" i="4"/>
  <c r="D450" i="4"/>
  <c r="E450" i="4"/>
  <c r="F450" i="4"/>
  <c r="A451" i="4"/>
  <c r="B451" i="4" s="1"/>
  <c r="E451" i="4"/>
  <c r="A452" i="4"/>
  <c r="C452" i="4" s="1"/>
  <c r="D452" i="4"/>
  <c r="F452" i="4"/>
  <c r="A453" i="4"/>
  <c r="B453" i="4"/>
  <c r="C453" i="4"/>
  <c r="D453" i="4"/>
  <c r="E453" i="4"/>
  <c r="F453" i="4"/>
  <c r="A454" i="4"/>
  <c r="C454" i="4" s="1"/>
  <c r="B454" i="4"/>
  <c r="E454" i="4"/>
  <c r="F454" i="4"/>
  <c r="A455" i="4"/>
  <c r="D455" i="4" s="1"/>
  <c r="C455" i="4"/>
  <c r="E455" i="4"/>
  <c r="A456" i="4"/>
  <c r="C456" i="4" s="1"/>
  <c r="A457" i="4"/>
  <c r="C457" i="4" s="1"/>
  <c r="B457" i="4"/>
  <c r="D457" i="4"/>
  <c r="E457" i="4"/>
  <c r="F457" i="4"/>
  <c r="B183" i="4"/>
  <c r="A442" i="4"/>
  <c r="D442" i="4" s="1"/>
  <c r="A426" i="4"/>
  <c r="D426" i="4" s="1"/>
  <c r="A427" i="4"/>
  <c r="D427" i="4" s="1"/>
  <c r="A428" i="4"/>
  <c r="E428" i="4" s="1"/>
  <c r="A429" i="4"/>
  <c r="D429" i="4" s="1"/>
  <c r="A430" i="4"/>
  <c r="E430" i="4" s="1"/>
  <c r="A431" i="4"/>
  <c r="D431" i="4" s="1"/>
  <c r="A432" i="4"/>
  <c r="D432" i="4" s="1"/>
  <c r="E432" i="4"/>
  <c r="A433" i="4"/>
  <c r="D433" i="4" s="1"/>
  <c r="A434" i="4"/>
  <c r="E434" i="4" s="1"/>
  <c r="A435" i="4"/>
  <c r="D435" i="4" s="1"/>
  <c r="A436" i="4"/>
  <c r="D436" i="4" s="1"/>
  <c r="A437" i="4"/>
  <c r="D437" i="4" s="1"/>
  <c r="A438" i="4"/>
  <c r="D438" i="4" s="1"/>
  <c r="A439" i="4"/>
  <c r="D439" i="4" s="1"/>
  <c r="A440" i="4"/>
  <c r="D440" i="4" s="1"/>
  <c r="A441" i="4"/>
  <c r="D441" i="4" s="1"/>
  <c r="B442" i="4"/>
  <c r="A425" i="4"/>
  <c r="F3" i="2"/>
  <c r="E3" i="2"/>
  <c r="D3" i="2"/>
  <c r="C3" i="2"/>
  <c r="B3" i="2"/>
  <c r="A4" i="4"/>
  <c r="B4" i="4" s="1"/>
  <c r="A5" i="4"/>
  <c r="A6" i="4"/>
  <c r="A7" i="4"/>
  <c r="A8" i="4"/>
  <c r="B8" i="4" s="1"/>
  <c r="A9" i="4"/>
  <c r="A10" i="4"/>
  <c r="A11" i="4"/>
  <c r="A12" i="4"/>
  <c r="A13" i="4"/>
  <c r="A14" i="4"/>
  <c r="A15" i="4"/>
  <c r="A16" i="4"/>
  <c r="B16" i="4" s="1"/>
  <c r="A17" i="4"/>
  <c r="A18" i="4"/>
  <c r="A19" i="4"/>
  <c r="A20" i="4"/>
  <c r="B20" i="4" s="1"/>
  <c r="A21" i="4"/>
  <c r="A22" i="4"/>
  <c r="A23" i="4"/>
  <c r="A24" i="4"/>
  <c r="B24" i="4" s="1"/>
  <c r="A25" i="4"/>
  <c r="A26" i="4"/>
  <c r="A27" i="4"/>
  <c r="A28" i="4"/>
  <c r="A29" i="4"/>
  <c r="A30" i="4"/>
  <c r="A31" i="4"/>
  <c r="A32" i="4"/>
  <c r="B32" i="4" s="1"/>
  <c r="A33" i="4"/>
  <c r="A34" i="4"/>
  <c r="A35" i="4"/>
  <c r="A36" i="4"/>
  <c r="B36" i="4" s="1"/>
  <c r="A37" i="4"/>
  <c r="A38" i="4"/>
  <c r="A39" i="4"/>
  <c r="A40" i="4"/>
  <c r="A41" i="4"/>
  <c r="A42" i="4"/>
  <c r="A43" i="4"/>
  <c r="A44" i="4"/>
  <c r="B44" i="4" s="1"/>
  <c r="A45" i="4"/>
  <c r="A46" i="4"/>
  <c r="A47" i="4"/>
  <c r="A48" i="4"/>
  <c r="B48" i="4" s="1"/>
  <c r="A49" i="4"/>
  <c r="A50" i="4"/>
  <c r="A51" i="4"/>
  <c r="A52" i="4"/>
  <c r="B52" i="4" s="1"/>
  <c r="A53" i="4"/>
  <c r="A54" i="4"/>
  <c r="A55" i="4"/>
  <c r="A56" i="4"/>
  <c r="B56" i="4" s="1"/>
  <c r="A57" i="4"/>
  <c r="A58" i="4"/>
  <c r="A59" i="4"/>
  <c r="A60" i="4"/>
  <c r="B60" i="4" s="1"/>
  <c r="A61" i="4"/>
  <c r="A62" i="4"/>
  <c r="A63" i="4"/>
  <c r="A64" i="4"/>
  <c r="A65" i="4"/>
  <c r="A66" i="4"/>
  <c r="A67" i="4"/>
  <c r="A68" i="4"/>
  <c r="B68" i="4" s="1"/>
  <c r="A69" i="4"/>
  <c r="A70" i="4"/>
  <c r="A71" i="4"/>
  <c r="A72" i="4"/>
  <c r="B72" i="4" s="1"/>
  <c r="A73" i="4"/>
  <c r="A74" i="4"/>
  <c r="A75" i="4"/>
  <c r="A76" i="4"/>
  <c r="B76" i="4" s="1"/>
  <c r="A77" i="4"/>
  <c r="A78" i="4"/>
  <c r="A79" i="4"/>
  <c r="A80" i="4"/>
  <c r="B80" i="4" s="1"/>
  <c r="A81" i="4"/>
  <c r="A82" i="4"/>
  <c r="A83" i="4"/>
  <c r="A84" i="4"/>
  <c r="B84" i="4" s="1"/>
  <c r="A85" i="4"/>
  <c r="A86" i="4"/>
  <c r="A87" i="4"/>
  <c r="A88" i="4"/>
  <c r="A89" i="4"/>
  <c r="A90" i="4"/>
  <c r="A91" i="4"/>
  <c r="B91" i="4" s="1"/>
  <c r="A92" i="4"/>
  <c r="B92" i="4" s="1"/>
  <c r="A93" i="4"/>
  <c r="A94" i="4"/>
  <c r="A95" i="4"/>
  <c r="A96" i="4"/>
  <c r="A97" i="4"/>
  <c r="A98" i="4"/>
  <c r="A99" i="4"/>
  <c r="A100" i="4"/>
  <c r="B100" i="4" s="1"/>
  <c r="A101" i="4"/>
  <c r="A102" i="4"/>
  <c r="A103" i="4"/>
  <c r="A104" i="4"/>
  <c r="A105" i="4"/>
  <c r="A106" i="4"/>
  <c r="A107" i="4"/>
  <c r="A108" i="4"/>
  <c r="B108" i="4" s="1"/>
  <c r="A109" i="4"/>
  <c r="A110" i="4"/>
  <c r="A111" i="4"/>
  <c r="A112" i="4"/>
  <c r="B112" i="4" s="1"/>
  <c r="A113" i="4"/>
  <c r="A114" i="4"/>
  <c r="A115" i="4"/>
  <c r="A116" i="4"/>
  <c r="B116" i="4" s="1"/>
  <c r="A117" i="4"/>
  <c r="A118" i="4"/>
  <c r="A119" i="4"/>
  <c r="A120" i="4"/>
  <c r="A121" i="4"/>
  <c r="A122" i="4"/>
  <c r="A123" i="4"/>
  <c r="F123" i="4" s="1"/>
  <c r="A124" i="4"/>
  <c r="B124" i="4" s="1"/>
  <c r="A125" i="4"/>
  <c r="A126" i="4"/>
  <c r="A127" i="4"/>
  <c r="E127" i="4" s="1"/>
  <c r="A128" i="4"/>
  <c r="A129" i="4"/>
  <c r="A130" i="4"/>
  <c r="A131" i="4"/>
  <c r="A132" i="4"/>
  <c r="B132" i="4" s="1"/>
  <c r="A133" i="4"/>
  <c r="A134" i="4"/>
  <c r="A135" i="4"/>
  <c r="A136" i="4"/>
  <c r="A137" i="4"/>
  <c r="A138" i="4"/>
  <c r="A139" i="4"/>
  <c r="F139" i="4" s="1"/>
  <c r="A140" i="4"/>
  <c r="B140" i="4" s="1"/>
  <c r="A141" i="4"/>
  <c r="A142" i="4"/>
  <c r="A143" i="4"/>
  <c r="E143" i="4" s="1"/>
  <c r="A144" i="4"/>
  <c r="A145" i="4"/>
  <c r="A146" i="4"/>
  <c r="A147" i="4"/>
  <c r="B147" i="4" s="1"/>
  <c r="A148" i="4"/>
  <c r="B148" i="4" s="1"/>
  <c r="A149" i="4"/>
  <c r="A150" i="4"/>
  <c r="A151" i="4"/>
  <c r="A152" i="4"/>
  <c r="A153" i="4"/>
  <c r="A154" i="4"/>
  <c r="A155" i="4"/>
  <c r="A156" i="4"/>
  <c r="B156" i="4" s="1"/>
  <c r="A157" i="4"/>
  <c r="A158" i="4"/>
  <c r="A159" i="4"/>
  <c r="A160" i="4"/>
  <c r="A161" i="4"/>
  <c r="A162" i="4"/>
  <c r="A163" i="4"/>
  <c r="B163" i="4" s="1"/>
  <c r="A164" i="4"/>
  <c r="B164" i="4" s="1"/>
  <c r="A165" i="4"/>
  <c r="A166" i="4"/>
  <c r="A167" i="4"/>
  <c r="A168" i="4"/>
  <c r="B168" i="4" s="1"/>
  <c r="A169" i="4"/>
  <c r="A170" i="4"/>
  <c r="A171" i="4"/>
  <c r="A172" i="4"/>
  <c r="B172" i="4" s="1"/>
  <c r="A173" i="4"/>
  <c r="A174" i="4"/>
  <c r="A175" i="4"/>
  <c r="C175" i="4" s="1"/>
  <c r="A176" i="4"/>
  <c r="A177" i="4"/>
  <c r="A178" i="4"/>
  <c r="A179" i="4"/>
  <c r="B179" i="4" s="1"/>
  <c r="A180" i="4"/>
  <c r="B180" i="4" s="1"/>
  <c r="A181" i="4"/>
  <c r="A182" i="4"/>
  <c r="A183" i="4"/>
  <c r="A184" i="4"/>
  <c r="A185" i="4"/>
  <c r="A186" i="4"/>
  <c r="A187" i="4"/>
  <c r="A188" i="4"/>
  <c r="B188" i="4" s="1"/>
  <c r="A189" i="4"/>
  <c r="A190" i="4"/>
  <c r="A191" i="4"/>
  <c r="C191" i="4" s="1"/>
  <c r="A192" i="4"/>
  <c r="A193" i="4"/>
  <c r="A194" i="4"/>
  <c r="A195" i="4"/>
  <c r="B195" i="4" s="1"/>
  <c r="A196" i="4"/>
  <c r="B196" i="4" s="1"/>
  <c r="A197" i="4"/>
  <c r="A198" i="4"/>
  <c r="A199" i="4"/>
  <c r="B199" i="4" s="1"/>
  <c r="A200" i="4"/>
  <c r="B200" i="4" s="1"/>
  <c r="A201" i="4"/>
  <c r="A202" i="4"/>
  <c r="A203" i="4"/>
  <c r="B203" i="4" s="1"/>
  <c r="A204" i="4"/>
  <c r="A205" i="4"/>
  <c r="A206" i="4"/>
  <c r="A207" i="4"/>
  <c r="C207" i="4" s="1"/>
  <c r="A208" i="4"/>
  <c r="B208" i="4" s="1"/>
  <c r="A209" i="4"/>
  <c r="A210" i="4"/>
  <c r="A211" i="4"/>
  <c r="B211" i="4" s="1"/>
  <c r="A212" i="4"/>
  <c r="A213" i="4"/>
  <c r="D213" i="4" s="1"/>
  <c r="A214" i="4"/>
  <c r="A215" i="4"/>
  <c r="B215" i="4" s="1"/>
  <c r="A216" i="4"/>
  <c r="B216" i="4" s="1"/>
  <c r="A217" i="4"/>
  <c r="A218" i="4"/>
  <c r="A219" i="4"/>
  <c r="B219" i="4" s="1"/>
  <c r="A220" i="4"/>
  <c r="B220" i="4" s="1"/>
  <c r="A221" i="4"/>
  <c r="A222" i="4"/>
  <c r="A223" i="4"/>
  <c r="C223" i="4" s="1"/>
  <c r="A224" i="4"/>
  <c r="B224" i="4" s="1"/>
  <c r="A225" i="4"/>
  <c r="A226" i="4"/>
  <c r="A227" i="4"/>
  <c r="B227" i="4" s="1"/>
  <c r="A228" i="4"/>
  <c r="B228" i="4" s="1"/>
  <c r="A229" i="4"/>
  <c r="D229" i="4" s="1"/>
  <c r="A230" i="4"/>
  <c r="A231" i="4"/>
  <c r="B231" i="4" s="1"/>
  <c r="A232" i="4"/>
  <c r="B232" i="4" s="1"/>
  <c r="A233" i="4"/>
  <c r="A234" i="4"/>
  <c r="E234" i="4" s="1"/>
  <c r="A235" i="4"/>
  <c r="B235" i="4" s="1"/>
  <c r="A236" i="4"/>
  <c r="A237" i="4"/>
  <c r="A238" i="4"/>
  <c r="A239" i="4"/>
  <c r="C239" i="4" s="1"/>
  <c r="A240" i="4"/>
  <c r="B240" i="4" s="1"/>
  <c r="A241" i="4"/>
  <c r="A242" i="4"/>
  <c r="A243" i="4"/>
  <c r="B243" i="4" s="1"/>
  <c r="A244" i="4"/>
  <c r="A245" i="4"/>
  <c r="D245" i="4" s="1"/>
  <c r="A246" i="4"/>
  <c r="A247" i="4"/>
  <c r="B247" i="4" s="1"/>
  <c r="A248" i="4"/>
  <c r="B248" i="4" s="1"/>
  <c r="A249" i="4"/>
  <c r="A250" i="4"/>
  <c r="A251" i="4"/>
  <c r="B251" i="4" s="1"/>
  <c r="A252" i="4"/>
  <c r="B252" i="4" s="1"/>
  <c r="A253" i="4"/>
  <c r="A254" i="4"/>
  <c r="A255" i="4"/>
  <c r="C255" i="4" s="1"/>
  <c r="A256" i="4"/>
  <c r="B256" i="4" s="1"/>
  <c r="A257" i="4"/>
  <c r="A258" i="4"/>
  <c r="A259" i="4"/>
  <c r="B259" i="4" s="1"/>
  <c r="A260" i="4"/>
  <c r="B260" i="4" s="1"/>
  <c r="A261" i="4"/>
  <c r="A262" i="4"/>
  <c r="A263" i="4"/>
  <c r="B263" i="4" s="1"/>
  <c r="A264" i="4"/>
  <c r="B264" i="4" s="1"/>
  <c r="A265" i="4"/>
  <c r="A266" i="4"/>
  <c r="A267" i="4"/>
  <c r="B267" i="4" s="1"/>
  <c r="A268" i="4"/>
  <c r="A269" i="4"/>
  <c r="A270" i="4"/>
  <c r="A271" i="4"/>
  <c r="C271" i="4" s="1"/>
  <c r="A272" i="4"/>
  <c r="B272" i="4" s="1"/>
  <c r="A273" i="4"/>
  <c r="A274" i="4"/>
  <c r="A275" i="4"/>
  <c r="B275" i="4" s="1"/>
  <c r="A276" i="4"/>
  <c r="A277" i="4"/>
  <c r="D277" i="4" s="1"/>
  <c r="A278" i="4"/>
  <c r="A279" i="4"/>
  <c r="B279" i="4" s="1"/>
  <c r="A280" i="4"/>
  <c r="B280" i="4" s="1"/>
  <c r="A281" i="4"/>
  <c r="A282" i="4"/>
  <c r="A283" i="4"/>
  <c r="B283" i="4" s="1"/>
  <c r="A284" i="4"/>
  <c r="B284" i="4" s="1"/>
  <c r="A285" i="4"/>
  <c r="A286" i="4"/>
  <c r="A287" i="4"/>
  <c r="B287" i="4" s="1"/>
  <c r="A288" i="4"/>
  <c r="B288" i="4" s="1"/>
  <c r="A289" i="4"/>
  <c r="E289" i="4" s="1"/>
  <c r="A290" i="4"/>
  <c r="A291" i="4"/>
  <c r="B291" i="4" s="1"/>
  <c r="A292" i="4"/>
  <c r="B292" i="4" s="1"/>
  <c r="A293" i="4"/>
  <c r="E293" i="4" s="1"/>
  <c r="A294" i="4"/>
  <c r="A295" i="4"/>
  <c r="B295" i="4" s="1"/>
  <c r="A296" i="4"/>
  <c r="B296" i="4" s="1"/>
  <c r="A297" i="4"/>
  <c r="A298" i="4"/>
  <c r="A299" i="4"/>
  <c r="B299" i="4" s="1"/>
  <c r="A300" i="4"/>
  <c r="A301" i="4"/>
  <c r="E301" i="4" s="1"/>
  <c r="A302" i="4"/>
  <c r="A303" i="4"/>
  <c r="B303" i="4" s="1"/>
  <c r="A304" i="4"/>
  <c r="B304" i="4" s="1"/>
  <c r="A305" i="4"/>
  <c r="E305" i="4" s="1"/>
  <c r="A306" i="4"/>
  <c r="A307" i="4"/>
  <c r="B307" i="4" s="1"/>
  <c r="A308" i="4"/>
  <c r="A309" i="4"/>
  <c r="E309" i="4" s="1"/>
  <c r="A310" i="4"/>
  <c r="A311" i="4"/>
  <c r="B311" i="4" s="1"/>
  <c r="A312" i="4"/>
  <c r="B312" i="4" s="1"/>
  <c r="A313" i="4"/>
  <c r="A314" i="4"/>
  <c r="A315" i="4"/>
  <c r="B315" i="4" s="1"/>
  <c r="A316" i="4"/>
  <c r="B316" i="4" s="1"/>
  <c r="A317" i="4"/>
  <c r="A318" i="4"/>
  <c r="A319" i="4"/>
  <c r="B319" i="4" s="1"/>
  <c r="A320" i="4"/>
  <c r="B320" i="4" s="1"/>
  <c r="A321" i="4"/>
  <c r="E321" i="4" s="1"/>
  <c r="A322" i="4"/>
  <c r="A323" i="4"/>
  <c r="A324" i="4"/>
  <c r="A325" i="4"/>
  <c r="F325" i="4" s="1"/>
  <c r="A326" i="4"/>
  <c r="A327" i="4"/>
  <c r="A328" i="4"/>
  <c r="A329" i="4"/>
  <c r="A330" i="4"/>
  <c r="A331" i="4"/>
  <c r="A332" i="4"/>
  <c r="B332" i="4" s="1"/>
  <c r="A333" i="4"/>
  <c r="A334" i="4"/>
  <c r="A335" i="4"/>
  <c r="F335" i="4" s="1"/>
  <c r="A336" i="4"/>
  <c r="B336" i="4" s="1"/>
  <c r="A337" i="4"/>
  <c r="A338" i="4"/>
  <c r="C338" i="4" s="1"/>
  <c r="A339" i="4"/>
  <c r="F339" i="4" s="1"/>
  <c r="A340" i="4"/>
  <c r="C340" i="4" s="1"/>
  <c r="A341" i="4"/>
  <c r="A342" i="4"/>
  <c r="A343" i="4"/>
  <c r="F343" i="4" s="1"/>
  <c r="A344" i="4"/>
  <c r="B344" i="4" s="1"/>
  <c r="A345" i="4"/>
  <c r="A346" i="4"/>
  <c r="C346" i="4" s="1"/>
  <c r="A347" i="4"/>
  <c r="F347" i="4" s="1"/>
  <c r="A348" i="4"/>
  <c r="A349" i="4"/>
  <c r="A350" i="4"/>
  <c r="A351" i="4"/>
  <c r="F351" i="4" s="1"/>
  <c r="A352" i="4"/>
  <c r="B352" i="4" s="1"/>
  <c r="A353" i="4"/>
  <c r="A354" i="4"/>
  <c r="C354" i="4" s="1"/>
  <c r="A355" i="4"/>
  <c r="F355" i="4" s="1"/>
  <c r="A356" i="4"/>
  <c r="A357" i="4"/>
  <c r="A358" i="4"/>
  <c r="A359" i="4"/>
  <c r="F359" i="4" s="1"/>
  <c r="A360" i="4"/>
  <c r="B360" i="4" s="1"/>
  <c r="A361" i="4"/>
  <c r="A362" i="4"/>
  <c r="C362" i="4" s="1"/>
  <c r="A363" i="4"/>
  <c r="F363" i="4" s="1"/>
  <c r="A364" i="4"/>
  <c r="C364" i="4" s="1"/>
  <c r="A365" i="4"/>
  <c r="A366" i="4"/>
  <c r="A367" i="4"/>
  <c r="F367" i="4" s="1"/>
  <c r="A368" i="4"/>
  <c r="B368" i="4" s="1"/>
  <c r="A369" i="4"/>
  <c r="A370" i="4"/>
  <c r="C370" i="4" s="1"/>
  <c r="A371" i="4"/>
  <c r="F371" i="4" s="1"/>
  <c r="A372" i="4"/>
  <c r="A373" i="4"/>
  <c r="A374" i="4"/>
  <c r="A375" i="4"/>
  <c r="F375" i="4" s="1"/>
  <c r="A376" i="4"/>
  <c r="A377" i="4"/>
  <c r="A378" i="4"/>
  <c r="C378" i="4" s="1"/>
  <c r="A379" i="4"/>
  <c r="F379" i="4" s="1"/>
  <c r="A380" i="4"/>
  <c r="C380" i="4" s="1"/>
  <c r="A381" i="4"/>
  <c r="A382" i="4"/>
  <c r="A383" i="4"/>
  <c r="F383" i="4" s="1"/>
  <c r="A384" i="4"/>
  <c r="B384" i="4" s="1"/>
  <c r="A385" i="4"/>
  <c r="A386" i="4"/>
  <c r="C386" i="4" s="1"/>
  <c r="A387" i="4"/>
  <c r="F387" i="4" s="1"/>
  <c r="A388" i="4"/>
  <c r="C388" i="4" s="1"/>
  <c r="A389" i="4"/>
  <c r="A390" i="4"/>
  <c r="A391" i="4"/>
  <c r="F391" i="4" s="1"/>
  <c r="A392" i="4"/>
  <c r="A393" i="4"/>
  <c r="A394" i="4"/>
  <c r="C394" i="4" s="1"/>
  <c r="A395" i="4"/>
  <c r="F395" i="4" s="1"/>
  <c r="A396" i="4"/>
  <c r="C396" i="4" s="1"/>
  <c r="A397" i="4"/>
  <c r="A398" i="4"/>
  <c r="A399" i="4"/>
  <c r="F399" i="4" s="1"/>
  <c r="A400" i="4"/>
  <c r="B400" i="4" s="1"/>
  <c r="A401" i="4"/>
  <c r="A402" i="4"/>
  <c r="C402" i="4" s="1"/>
  <c r="A403" i="4"/>
  <c r="F403" i="4" s="1"/>
  <c r="A404" i="4"/>
  <c r="C404" i="4" s="1"/>
  <c r="A405" i="4"/>
  <c r="A406" i="4"/>
  <c r="A407" i="4"/>
  <c r="F407" i="4" s="1"/>
  <c r="A408" i="4"/>
  <c r="B408" i="4" s="1"/>
  <c r="A409" i="4"/>
  <c r="A410" i="4"/>
  <c r="C410" i="4" s="1"/>
  <c r="A411" i="4"/>
  <c r="F411" i="4" s="1"/>
  <c r="A412" i="4"/>
  <c r="A413" i="4"/>
  <c r="A414" i="4"/>
  <c r="A415" i="4"/>
  <c r="F415" i="4" s="1"/>
  <c r="A416" i="4"/>
  <c r="B416" i="4" s="1"/>
  <c r="A417" i="4"/>
  <c r="A418" i="4"/>
  <c r="C418" i="4" s="1"/>
  <c r="A419" i="4"/>
  <c r="D419" i="4" s="1"/>
  <c r="A420" i="4"/>
  <c r="F420" i="4" s="1"/>
  <c r="A421" i="4"/>
  <c r="F421" i="4" s="1"/>
  <c r="A422" i="4"/>
  <c r="F422" i="4" s="1"/>
  <c r="A423" i="4"/>
  <c r="F423" i="4" s="1"/>
  <c r="A424" i="4"/>
  <c r="F424" i="4" s="1"/>
  <c r="F425" i="4"/>
  <c r="A3" i="4"/>
  <c r="B3" i="4" s="1"/>
  <c r="B7" i="4"/>
  <c r="B11" i="4"/>
  <c r="B15" i="4"/>
  <c r="B19" i="4"/>
  <c r="B23" i="4"/>
  <c r="B27" i="4"/>
  <c r="B31" i="4"/>
  <c r="B35" i="4"/>
  <c r="B39" i="4"/>
  <c r="B43" i="4"/>
  <c r="B47" i="4"/>
  <c r="B51" i="4"/>
  <c r="B55" i="4"/>
  <c r="B59" i="4"/>
  <c r="B63" i="4"/>
  <c r="B67" i="4"/>
  <c r="B71" i="4"/>
  <c r="B75" i="4"/>
  <c r="B79" i="4"/>
  <c r="B83" i="4"/>
  <c r="B87" i="4"/>
  <c r="B95" i="4"/>
  <c r="B99" i="4"/>
  <c r="B103" i="4"/>
  <c r="B107" i="4"/>
  <c r="B111" i="4"/>
  <c r="B115" i="4"/>
  <c r="B119" i="4"/>
  <c r="B127" i="4"/>
  <c r="B131" i="4"/>
  <c r="B135" i="4"/>
  <c r="B139" i="4"/>
  <c r="B143" i="4"/>
  <c r="B151" i="4"/>
  <c r="B155" i="4"/>
  <c r="B159" i="4"/>
  <c r="B167" i="4"/>
  <c r="B171" i="4"/>
  <c r="B187" i="4"/>
  <c r="B204" i="4"/>
  <c r="B212" i="4"/>
  <c r="B236" i="4"/>
  <c r="B244" i="4"/>
  <c r="B268" i="4"/>
  <c r="B276" i="4"/>
  <c r="B300" i="4"/>
  <c r="B308" i="4"/>
  <c r="C323" i="4"/>
  <c r="B324" i="4"/>
  <c r="B328" i="4"/>
  <c r="C348" i="4"/>
  <c r="C356" i="4"/>
  <c r="C372" i="4"/>
  <c r="B376" i="4"/>
  <c r="B392" i="4"/>
  <c r="C412" i="4"/>
  <c r="B424" i="4"/>
  <c r="D3" i="1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D58" i="2"/>
  <c r="E58" i="2"/>
  <c r="F58" i="2"/>
  <c r="D59" i="2"/>
  <c r="E59" i="2"/>
  <c r="F59" i="2"/>
  <c r="D60" i="2"/>
  <c r="E60" i="2"/>
  <c r="F60" i="2"/>
  <c r="D61" i="2"/>
  <c r="E61" i="2"/>
  <c r="F61" i="2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113" i="2"/>
  <c r="E113" i="2"/>
  <c r="F113" i="2"/>
  <c r="D114" i="2"/>
  <c r="E114" i="2"/>
  <c r="F114" i="2"/>
  <c r="D115" i="2"/>
  <c r="E115" i="2"/>
  <c r="F115" i="2"/>
  <c r="D116" i="2"/>
  <c r="E116" i="2"/>
  <c r="F116" i="2"/>
  <c r="D117" i="2"/>
  <c r="E117" i="2"/>
  <c r="F117" i="2"/>
  <c r="D118" i="2"/>
  <c r="E118" i="2"/>
  <c r="F118" i="2"/>
  <c r="D119" i="2"/>
  <c r="E119" i="2"/>
  <c r="F119" i="2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D151" i="2"/>
  <c r="E151" i="2"/>
  <c r="F151" i="2"/>
  <c r="D152" i="2"/>
  <c r="E152" i="2"/>
  <c r="F152" i="2"/>
  <c r="D153" i="2"/>
  <c r="E153" i="2"/>
  <c r="F153" i="2"/>
  <c r="D154" i="2"/>
  <c r="E154" i="2"/>
  <c r="F154" i="2"/>
  <c r="D155" i="2"/>
  <c r="E155" i="2"/>
  <c r="F155" i="2"/>
  <c r="D156" i="2"/>
  <c r="E156" i="2"/>
  <c r="F156" i="2"/>
  <c r="D157" i="2"/>
  <c r="E157" i="2"/>
  <c r="F157" i="2"/>
  <c r="D158" i="2"/>
  <c r="E158" i="2"/>
  <c r="F158" i="2"/>
  <c r="D159" i="2"/>
  <c r="E159" i="2"/>
  <c r="F159" i="2"/>
  <c r="D160" i="2"/>
  <c r="E160" i="2"/>
  <c r="F160" i="2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D169" i="2"/>
  <c r="E169" i="2"/>
  <c r="F169" i="2"/>
  <c r="D170" i="2"/>
  <c r="E170" i="2"/>
  <c r="F170" i="2"/>
  <c r="D171" i="2"/>
  <c r="E171" i="2"/>
  <c r="F171" i="2"/>
  <c r="D172" i="2"/>
  <c r="E172" i="2"/>
  <c r="F172" i="2"/>
  <c r="D173" i="2"/>
  <c r="E173" i="2"/>
  <c r="F173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D199" i="2"/>
  <c r="E199" i="2"/>
  <c r="F199" i="2"/>
  <c r="D200" i="2"/>
  <c r="E200" i="2"/>
  <c r="F200" i="2"/>
  <c r="D201" i="2"/>
  <c r="E201" i="2"/>
  <c r="F201" i="2"/>
  <c r="D202" i="2"/>
  <c r="E202" i="2"/>
  <c r="F202" i="2"/>
  <c r="D203" i="2"/>
  <c r="E203" i="2"/>
  <c r="F203" i="2"/>
  <c r="D204" i="2"/>
  <c r="E204" i="2"/>
  <c r="F204" i="2"/>
  <c r="D205" i="2"/>
  <c r="E205" i="2"/>
  <c r="F205" i="2"/>
  <c r="D206" i="2"/>
  <c r="E206" i="2"/>
  <c r="F206" i="2"/>
  <c r="D207" i="2"/>
  <c r="E207" i="2"/>
  <c r="F207" i="2"/>
  <c r="D208" i="2"/>
  <c r="E208" i="2"/>
  <c r="F208" i="2"/>
  <c r="D209" i="2"/>
  <c r="E209" i="2"/>
  <c r="F209" i="2"/>
  <c r="D210" i="2"/>
  <c r="E210" i="2"/>
  <c r="F210" i="2"/>
  <c r="D211" i="2"/>
  <c r="E211" i="2"/>
  <c r="F211" i="2"/>
  <c r="D212" i="2"/>
  <c r="E212" i="2"/>
  <c r="F212" i="2"/>
  <c r="D213" i="2"/>
  <c r="E213" i="2"/>
  <c r="F213" i="2"/>
  <c r="D214" i="2"/>
  <c r="E214" i="2"/>
  <c r="F214" i="2"/>
  <c r="D215" i="2"/>
  <c r="E215" i="2"/>
  <c r="F215" i="2"/>
  <c r="D216" i="2"/>
  <c r="E216" i="2"/>
  <c r="F216" i="2"/>
  <c r="D217" i="2"/>
  <c r="E217" i="2"/>
  <c r="F217" i="2"/>
  <c r="D218" i="2"/>
  <c r="E218" i="2"/>
  <c r="F218" i="2"/>
  <c r="D219" i="2"/>
  <c r="E219" i="2"/>
  <c r="F219" i="2"/>
  <c r="D220" i="2"/>
  <c r="E220" i="2"/>
  <c r="F220" i="2"/>
  <c r="D221" i="2"/>
  <c r="E221" i="2"/>
  <c r="F221" i="2"/>
  <c r="D222" i="2"/>
  <c r="E222" i="2"/>
  <c r="F222" i="2"/>
  <c r="D223" i="2"/>
  <c r="E223" i="2"/>
  <c r="F223" i="2"/>
  <c r="D224" i="2"/>
  <c r="E224" i="2"/>
  <c r="F224" i="2"/>
  <c r="D225" i="2"/>
  <c r="E225" i="2"/>
  <c r="F225" i="2"/>
  <c r="D226" i="2"/>
  <c r="E226" i="2"/>
  <c r="F226" i="2"/>
  <c r="D227" i="2"/>
  <c r="E227" i="2"/>
  <c r="F227" i="2"/>
  <c r="D228" i="2"/>
  <c r="E228" i="2"/>
  <c r="F228" i="2"/>
  <c r="D229" i="2"/>
  <c r="E229" i="2"/>
  <c r="F229" i="2"/>
  <c r="D230" i="2"/>
  <c r="E230" i="2"/>
  <c r="F230" i="2"/>
  <c r="D231" i="2"/>
  <c r="E231" i="2"/>
  <c r="F231" i="2"/>
  <c r="D232" i="2"/>
  <c r="E232" i="2"/>
  <c r="F232" i="2"/>
  <c r="D233" i="2"/>
  <c r="E233" i="2"/>
  <c r="F233" i="2"/>
  <c r="D234" i="2"/>
  <c r="E234" i="2"/>
  <c r="F234" i="2"/>
  <c r="D235" i="2"/>
  <c r="E235" i="2"/>
  <c r="F235" i="2"/>
  <c r="D236" i="2"/>
  <c r="E236" i="2"/>
  <c r="F236" i="2"/>
  <c r="D237" i="2"/>
  <c r="E237" i="2"/>
  <c r="F237" i="2"/>
  <c r="D238" i="2"/>
  <c r="E238" i="2"/>
  <c r="F238" i="2"/>
  <c r="D239" i="2"/>
  <c r="E239" i="2"/>
  <c r="F239" i="2"/>
  <c r="D240" i="2"/>
  <c r="E240" i="2"/>
  <c r="F240" i="2"/>
  <c r="D241" i="2"/>
  <c r="E241" i="2"/>
  <c r="F241" i="2"/>
  <c r="D242" i="2"/>
  <c r="E242" i="2"/>
  <c r="F242" i="2"/>
  <c r="D243" i="2"/>
  <c r="E243" i="2"/>
  <c r="F243" i="2"/>
  <c r="D244" i="2"/>
  <c r="E244" i="2"/>
  <c r="F244" i="2"/>
  <c r="D245" i="2"/>
  <c r="E245" i="2"/>
  <c r="F245" i="2"/>
  <c r="D246" i="2"/>
  <c r="E246" i="2"/>
  <c r="F246" i="2"/>
  <c r="D247" i="2"/>
  <c r="E247" i="2"/>
  <c r="F247" i="2"/>
  <c r="D248" i="2"/>
  <c r="E248" i="2"/>
  <c r="F248" i="2"/>
  <c r="D249" i="2"/>
  <c r="E249" i="2"/>
  <c r="F249" i="2"/>
  <c r="D250" i="2"/>
  <c r="E250" i="2"/>
  <c r="F250" i="2"/>
  <c r="D251" i="2"/>
  <c r="E251" i="2"/>
  <c r="F251" i="2"/>
  <c r="D252" i="2"/>
  <c r="E252" i="2"/>
  <c r="F252" i="2"/>
  <c r="D253" i="2"/>
  <c r="E253" i="2"/>
  <c r="F253" i="2"/>
  <c r="D254" i="2"/>
  <c r="E254" i="2"/>
  <c r="F254" i="2"/>
  <c r="D255" i="2"/>
  <c r="E255" i="2"/>
  <c r="F255" i="2"/>
  <c r="D256" i="2"/>
  <c r="E256" i="2"/>
  <c r="F256" i="2"/>
  <c r="D257" i="2"/>
  <c r="E257" i="2"/>
  <c r="F257" i="2"/>
  <c r="D258" i="2"/>
  <c r="E258" i="2"/>
  <c r="F258" i="2"/>
  <c r="D259" i="2"/>
  <c r="E259" i="2"/>
  <c r="F259" i="2"/>
  <c r="D260" i="2"/>
  <c r="E260" i="2"/>
  <c r="F260" i="2"/>
  <c r="D261" i="2"/>
  <c r="E261" i="2"/>
  <c r="F261" i="2"/>
  <c r="D262" i="2"/>
  <c r="E262" i="2"/>
  <c r="F262" i="2"/>
  <c r="D263" i="2"/>
  <c r="E263" i="2"/>
  <c r="F263" i="2"/>
  <c r="D264" i="2"/>
  <c r="E264" i="2"/>
  <c r="F264" i="2"/>
  <c r="D265" i="2"/>
  <c r="E265" i="2"/>
  <c r="F265" i="2"/>
  <c r="D266" i="2"/>
  <c r="E266" i="2"/>
  <c r="F266" i="2"/>
  <c r="D267" i="2"/>
  <c r="E267" i="2"/>
  <c r="F267" i="2"/>
  <c r="D268" i="2"/>
  <c r="E268" i="2"/>
  <c r="F268" i="2"/>
  <c r="D269" i="2"/>
  <c r="E269" i="2"/>
  <c r="F269" i="2"/>
  <c r="D270" i="2"/>
  <c r="E270" i="2"/>
  <c r="F270" i="2"/>
  <c r="D271" i="2"/>
  <c r="E271" i="2"/>
  <c r="F271" i="2"/>
  <c r="D272" i="2"/>
  <c r="E272" i="2"/>
  <c r="F272" i="2"/>
  <c r="D273" i="2"/>
  <c r="E273" i="2"/>
  <c r="F273" i="2"/>
  <c r="D274" i="2"/>
  <c r="E274" i="2"/>
  <c r="F274" i="2"/>
  <c r="D275" i="2"/>
  <c r="E275" i="2"/>
  <c r="F275" i="2"/>
  <c r="D276" i="2"/>
  <c r="E276" i="2"/>
  <c r="F276" i="2"/>
  <c r="D277" i="2"/>
  <c r="E277" i="2"/>
  <c r="F277" i="2"/>
  <c r="D278" i="2"/>
  <c r="E278" i="2"/>
  <c r="F278" i="2"/>
  <c r="D279" i="2"/>
  <c r="E279" i="2"/>
  <c r="F279" i="2"/>
  <c r="D280" i="2"/>
  <c r="E280" i="2"/>
  <c r="F280" i="2"/>
  <c r="D281" i="2"/>
  <c r="E281" i="2"/>
  <c r="F281" i="2"/>
  <c r="D282" i="2"/>
  <c r="E282" i="2"/>
  <c r="F282" i="2"/>
  <c r="D283" i="2"/>
  <c r="E283" i="2"/>
  <c r="F283" i="2"/>
  <c r="D284" i="2"/>
  <c r="E284" i="2"/>
  <c r="F284" i="2"/>
  <c r="D285" i="2"/>
  <c r="E285" i="2"/>
  <c r="F285" i="2"/>
  <c r="D286" i="2"/>
  <c r="E286" i="2"/>
  <c r="F286" i="2"/>
  <c r="D287" i="2"/>
  <c r="E287" i="2"/>
  <c r="F287" i="2"/>
  <c r="D288" i="2"/>
  <c r="E288" i="2"/>
  <c r="F288" i="2"/>
  <c r="D289" i="2"/>
  <c r="E289" i="2"/>
  <c r="F289" i="2"/>
  <c r="D290" i="2"/>
  <c r="E290" i="2"/>
  <c r="F290" i="2"/>
  <c r="D291" i="2"/>
  <c r="E291" i="2"/>
  <c r="F291" i="2"/>
  <c r="D292" i="2"/>
  <c r="E292" i="2"/>
  <c r="F292" i="2"/>
  <c r="D293" i="2"/>
  <c r="E293" i="2"/>
  <c r="F293" i="2"/>
  <c r="D294" i="2"/>
  <c r="E294" i="2"/>
  <c r="F294" i="2"/>
  <c r="D295" i="2"/>
  <c r="E295" i="2"/>
  <c r="F295" i="2"/>
  <c r="D296" i="2"/>
  <c r="E296" i="2"/>
  <c r="F296" i="2"/>
  <c r="D297" i="2"/>
  <c r="E297" i="2"/>
  <c r="F297" i="2"/>
  <c r="D298" i="2"/>
  <c r="E298" i="2"/>
  <c r="F298" i="2"/>
  <c r="D299" i="2"/>
  <c r="E299" i="2"/>
  <c r="F299" i="2"/>
  <c r="D300" i="2"/>
  <c r="E300" i="2"/>
  <c r="F300" i="2"/>
  <c r="D301" i="2"/>
  <c r="E301" i="2"/>
  <c r="F301" i="2"/>
  <c r="D302" i="2"/>
  <c r="E302" i="2"/>
  <c r="F302" i="2"/>
  <c r="D303" i="2"/>
  <c r="E303" i="2"/>
  <c r="F303" i="2"/>
  <c r="D304" i="2"/>
  <c r="E304" i="2"/>
  <c r="F304" i="2"/>
  <c r="D305" i="2"/>
  <c r="E305" i="2"/>
  <c r="F305" i="2"/>
  <c r="D306" i="2"/>
  <c r="E306" i="2"/>
  <c r="F306" i="2"/>
  <c r="D307" i="2"/>
  <c r="E307" i="2"/>
  <c r="F307" i="2"/>
  <c r="D308" i="2"/>
  <c r="E308" i="2"/>
  <c r="F308" i="2"/>
  <c r="D309" i="2"/>
  <c r="E309" i="2"/>
  <c r="F309" i="2"/>
  <c r="D310" i="2"/>
  <c r="E310" i="2"/>
  <c r="F310" i="2"/>
  <c r="D311" i="2"/>
  <c r="E311" i="2"/>
  <c r="F311" i="2"/>
  <c r="D312" i="2"/>
  <c r="E312" i="2"/>
  <c r="F312" i="2"/>
  <c r="D313" i="2"/>
  <c r="E313" i="2"/>
  <c r="F313" i="2"/>
  <c r="D314" i="2"/>
  <c r="E314" i="2"/>
  <c r="F314" i="2"/>
  <c r="D315" i="2"/>
  <c r="E315" i="2"/>
  <c r="F315" i="2"/>
  <c r="D316" i="2"/>
  <c r="E316" i="2"/>
  <c r="F316" i="2"/>
  <c r="D317" i="2"/>
  <c r="E317" i="2"/>
  <c r="F317" i="2"/>
  <c r="D318" i="2"/>
  <c r="E318" i="2"/>
  <c r="F318" i="2"/>
  <c r="D319" i="2"/>
  <c r="E319" i="2"/>
  <c r="F319" i="2"/>
  <c r="D320" i="2"/>
  <c r="E320" i="2"/>
  <c r="F320" i="2"/>
  <c r="D321" i="2"/>
  <c r="E321" i="2"/>
  <c r="F321" i="2"/>
  <c r="D322" i="2"/>
  <c r="E322" i="2"/>
  <c r="F322" i="2"/>
  <c r="D323" i="2"/>
  <c r="E323" i="2"/>
  <c r="F323" i="2"/>
  <c r="D324" i="2"/>
  <c r="E324" i="2"/>
  <c r="F324" i="2"/>
  <c r="D325" i="2"/>
  <c r="E325" i="2"/>
  <c r="F325" i="2"/>
  <c r="D326" i="2"/>
  <c r="E326" i="2"/>
  <c r="F326" i="2"/>
  <c r="D327" i="2"/>
  <c r="E327" i="2"/>
  <c r="F327" i="2"/>
  <c r="D328" i="2"/>
  <c r="E328" i="2"/>
  <c r="F328" i="2"/>
  <c r="D329" i="2"/>
  <c r="E329" i="2"/>
  <c r="F329" i="2"/>
  <c r="D330" i="2"/>
  <c r="E330" i="2"/>
  <c r="F330" i="2"/>
  <c r="D331" i="2"/>
  <c r="E331" i="2"/>
  <c r="F331" i="2"/>
  <c r="D332" i="2"/>
  <c r="E332" i="2"/>
  <c r="F332" i="2"/>
  <c r="D333" i="2"/>
  <c r="E333" i="2"/>
  <c r="F333" i="2"/>
  <c r="D334" i="2"/>
  <c r="E334" i="2"/>
  <c r="F334" i="2"/>
  <c r="D335" i="2"/>
  <c r="E335" i="2"/>
  <c r="F335" i="2"/>
  <c r="D336" i="2"/>
  <c r="E336" i="2"/>
  <c r="F336" i="2"/>
  <c r="D337" i="2"/>
  <c r="E337" i="2"/>
  <c r="F337" i="2"/>
  <c r="D338" i="2"/>
  <c r="E338" i="2"/>
  <c r="F338" i="2"/>
  <c r="D339" i="2"/>
  <c r="E339" i="2"/>
  <c r="F339" i="2"/>
  <c r="D340" i="2"/>
  <c r="E340" i="2"/>
  <c r="F340" i="2"/>
  <c r="D341" i="2"/>
  <c r="E341" i="2"/>
  <c r="F341" i="2"/>
  <c r="D342" i="2"/>
  <c r="E342" i="2"/>
  <c r="F342" i="2"/>
  <c r="D343" i="2"/>
  <c r="E343" i="2"/>
  <c r="F343" i="2"/>
  <c r="D344" i="2"/>
  <c r="E344" i="2"/>
  <c r="F344" i="2"/>
  <c r="D345" i="2"/>
  <c r="E345" i="2"/>
  <c r="F345" i="2"/>
  <c r="D346" i="2"/>
  <c r="E346" i="2"/>
  <c r="F346" i="2"/>
  <c r="D347" i="2"/>
  <c r="E347" i="2"/>
  <c r="F347" i="2"/>
  <c r="D348" i="2"/>
  <c r="E348" i="2"/>
  <c r="F348" i="2"/>
  <c r="D349" i="2"/>
  <c r="E349" i="2"/>
  <c r="F349" i="2"/>
  <c r="D350" i="2"/>
  <c r="E350" i="2"/>
  <c r="F350" i="2"/>
  <c r="D351" i="2"/>
  <c r="E351" i="2"/>
  <c r="F351" i="2"/>
  <c r="D352" i="2"/>
  <c r="E352" i="2"/>
  <c r="F352" i="2"/>
  <c r="D353" i="2"/>
  <c r="E353" i="2"/>
  <c r="F353" i="2"/>
  <c r="D354" i="2"/>
  <c r="E354" i="2"/>
  <c r="F354" i="2"/>
  <c r="D355" i="2"/>
  <c r="E355" i="2"/>
  <c r="F355" i="2"/>
  <c r="D356" i="2"/>
  <c r="E356" i="2"/>
  <c r="F356" i="2"/>
  <c r="D357" i="2"/>
  <c r="E357" i="2"/>
  <c r="F357" i="2"/>
  <c r="D358" i="2"/>
  <c r="E358" i="2"/>
  <c r="F358" i="2"/>
  <c r="D359" i="2"/>
  <c r="E359" i="2"/>
  <c r="F359" i="2"/>
  <c r="D360" i="2"/>
  <c r="E360" i="2"/>
  <c r="F360" i="2"/>
  <c r="D361" i="2"/>
  <c r="E361" i="2"/>
  <c r="F361" i="2"/>
  <c r="D362" i="2"/>
  <c r="E362" i="2"/>
  <c r="F362" i="2"/>
  <c r="D363" i="2"/>
  <c r="E363" i="2"/>
  <c r="F363" i="2"/>
  <c r="D364" i="2"/>
  <c r="E364" i="2"/>
  <c r="F364" i="2"/>
  <c r="D365" i="2"/>
  <c r="E365" i="2"/>
  <c r="F365" i="2"/>
  <c r="D366" i="2"/>
  <c r="E366" i="2"/>
  <c r="F366" i="2"/>
  <c r="D367" i="2"/>
  <c r="E367" i="2"/>
  <c r="F367" i="2"/>
  <c r="D368" i="2"/>
  <c r="E368" i="2"/>
  <c r="F368" i="2"/>
  <c r="D369" i="2"/>
  <c r="E369" i="2"/>
  <c r="F369" i="2"/>
  <c r="D370" i="2"/>
  <c r="E370" i="2"/>
  <c r="F370" i="2"/>
  <c r="D371" i="2"/>
  <c r="E371" i="2"/>
  <c r="F371" i="2"/>
  <c r="D372" i="2"/>
  <c r="E372" i="2"/>
  <c r="F372" i="2"/>
  <c r="D373" i="2"/>
  <c r="E373" i="2"/>
  <c r="F373" i="2"/>
  <c r="D374" i="2"/>
  <c r="E374" i="2"/>
  <c r="F374" i="2"/>
  <c r="D375" i="2"/>
  <c r="E375" i="2"/>
  <c r="F375" i="2"/>
  <c r="D376" i="2"/>
  <c r="E376" i="2"/>
  <c r="F376" i="2"/>
  <c r="D377" i="2"/>
  <c r="E377" i="2"/>
  <c r="F377" i="2"/>
  <c r="D378" i="2"/>
  <c r="E378" i="2"/>
  <c r="F378" i="2"/>
  <c r="D379" i="2"/>
  <c r="E379" i="2"/>
  <c r="F379" i="2"/>
  <c r="D380" i="2"/>
  <c r="E380" i="2"/>
  <c r="F380" i="2"/>
  <c r="D381" i="2"/>
  <c r="E381" i="2"/>
  <c r="F381" i="2"/>
  <c r="D382" i="2"/>
  <c r="E382" i="2"/>
  <c r="F382" i="2"/>
  <c r="D383" i="2"/>
  <c r="E383" i="2"/>
  <c r="F383" i="2"/>
  <c r="D384" i="2"/>
  <c r="E384" i="2"/>
  <c r="F384" i="2"/>
  <c r="D385" i="2"/>
  <c r="E385" i="2"/>
  <c r="F385" i="2"/>
  <c r="D386" i="2"/>
  <c r="E386" i="2"/>
  <c r="F386" i="2"/>
  <c r="D387" i="2"/>
  <c r="E387" i="2"/>
  <c r="F387" i="2"/>
  <c r="D388" i="2"/>
  <c r="E388" i="2"/>
  <c r="F388" i="2"/>
  <c r="D389" i="2"/>
  <c r="E389" i="2"/>
  <c r="F389" i="2"/>
  <c r="D391" i="2"/>
  <c r="E391" i="2"/>
  <c r="F391" i="2"/>
  <c r="D392" i="2"/>
  <c r="E392" i="2"/>
  <c r="F392" i="2"/>
  <c r="D393" i="2"/>
  <c r="E393" i="2"/>
  <c r="F393" i="2"/>
  <c r="D394" i="2"/>
  <c r="E394" i="2"/>
  <c r="F394" i="2"/>
  <c r="D395" i="2"/>
  <c r="E395" i="2"/>
  <c r="F395" i="2"/>
  <c r="D396" i="2"/>
  <c r="E396" i="2"/>
  <c r="F396" i="2"/>
  <c r="D397" i="2"/>
  <c r="E397" i="2"/>
  <c r="F397" i="2"/>
  <c r="D398" i="2"/>
  <c r="E398" i="2"/>
  <c r="F398" i="2"/>
  <c r="D399" i="2"/>
  <c r="E399" i="2"/>
  <c r="F399" i="2"/>
  <c r="D400" i="2"/>
  <c r="E400" i="2"/>
  <c r="F400" i="2"/>
  <c r="D401" i="2"/>
  <c r="E401" i="2"/>
  <c r="F401" i="2"/>
  <c r="D402" i="2"/>
  <c r="E402" i="2"/>
  <c r="F402" i="2"/>
  <c r="D403" i="2"/>
  <c r="E403" i="2"/>
  <c r="F403" i="2"/>
  <c r="D404" i="2"/>
  <c r="E404" i="2"/>
  <c r="F404" i="2"/>
  <c r="D405" i="2"/>
  <c r="E405" i="2"/>
  <c r="F405" i="2"/>
  <c r="D406" i="2"/>
  <c r="E406" i="2"/>
  <c r="F406" i="2"/>
  <c r="D407" i="2"/>
  <c r="E407" i="2"/>
  <c r="F407" i="2"/>
  <c r="D408" i="2"/>
  <c r="E408" i="2"/>
  <c r="F408" i="2"/>
  <c r="D409" i="2"/>
  <c r="E409" i="2"/>
  <c r="F409" i="2"/>
  <c r="D410" i="2"/>
  <c r="E410" i="2"/>
  <c r="F410" i="2"/>
  <c r="D411" i="2"/>
  <c r="E411" i="2"/>
  <c r="F411" i="2"/>
  <c r="D412" i="2"/>
  <c r="E412" i="2"/>
  <c r="F412" i="2"/>
  <c r="D413" i="2"/>
  <c r="E413" i="2"/>
  <c r="F413" i="2"/>
  <c r="D414" i="2"/>
  <c r="E414" i="2"/>
  <c r="F414" i="2"/>
  <c r="D415" i="2"/>
  <c r="E415" i="2"/>
  <c r="F415" i="2"/>
  <c r="D416" i="2"/>
  <c r="E416" i="2"/>
  <c r="F416" i="2"/>
  <c r="D417" i="2"/>
  <c r="E417" i="2"/>
  <c r="F417" i="2"/>
  <c r="D418" i="2"/>
  <c r="E418" i="2"/>
  <c r="F418" i="2"/>
  <c r="D419" i="2"/>
  <c r="E419" i="2"/>
  <c r="F419" i="2"/>
  <c r="D420" i="2"/>
  <c r="E420" i="2"/>
  <c r="F420" i="2"/>
  <c r="D421" i="2"/>
  <c r="E421" i="2"/>
  <c r="F421" i="2"/>
  <c r="D422" i="2"/>
  <c r="E422" i="2"/>
  <c r="F422" i="2"/>
  <c r="D423" i="2"/>
  <c r="E423" i="2"/>
  <c r="F423" i="2"/>
  <c r="D424" i="2"/>
  <c r="E424" i="2"/>
  <c r="F424" i="2"/>
  <c r="D425" i="2"/>
  <c r="E425" i="2"/>
  <c r="F425" i="2"/>
  <c r="D426" i="2"/>
  <c r="E426" i="2"/>
  <c r="F426" i="2"/>
  <c r="B414" i="2"/>
  <c r="C414" i="2"/>
  <c r="B415" i="2"/>
  <c r="C415" i="2"/>
  <c r="B416" i="2"/>
  <c r="C416" i="2"/>
  <c r="B417" i="2"/>
  <c r="C417" i="2"/>
  <c r="B418" i="2"/>
  <c r="C418" i="2"/>
  <c r="B419" i="2"/>
  <c r="C419" i="2"/>
  <c r="B420" i="2"/>
  <c r="C420" i="2"/>
  <c r="B421" i="2"/>
  <c r="C421" i="2"/>
  <c r="B422" i="2"/>
  <c r="C422" i="2"/>
  <c r="B423" i="2"/>
  <c r="C423" i="2"/>
  <c r="B424" i="2"/>
  <c r="C424" i="2"/>
  <c r="B425" i="2"/>
  <c r="C425" i="2"/>
  <c r="B426" i="2"/>
  <c r="C426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E390" i="2" s="1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3" i="2"/>
  <c r="D415" i="1"/>
  <c r="B415" i="1" s="1"/>
  <c r="D416" i="1"/>
  <c r="B416" i="1" s="1"/>
  <c r="D417" i="1"/>
  <c r="B417" i="1" s="1"/>
  <c r="D418" i="1"/>
  <c r="B418" i="1" s="1"/>
  <c r="D419" i="1"/>
  <c r="B419" i="1" s="1"/>
  <c r="D420" i="1"/>
  <c r="B420" i="1" s="1"/>
  <c r="D421" i="1"/>
  <c r="B421" i="1" s="1"/>
  <c r="D422" i="1"/>
  <c r="B422" i="1" s="1"/>
  <c r="D423" i="1"/>
  <c r="B423" i="1" s="1"/>
  <c r="D424" i="1"/>
  <c r="B424" i="1" s="1"/>
  <c r="D425" i="1"/>
  <c r="B425" i="1" s="1"/>
  <c r="D426" i="1"/>
  <c r="B426" i="1" s="1"/>
  <c r="D427" i="1"/>
  <c r="B427" i="1" s="1"/>
  <c r="D428" i="1"/>
  <c r="B428" i="1" s="1"/>
  <c r="D414" i="1"/>
  <c r="B414" i="1" s="1"/>
  <c r="B6" i="1"/>
  <c r="B7" i="1"/>
  <c r="B8" i="1"/>
  <c r="B9" i="1"/>
  <c r="B11" i="1"/>
  <c r="B12" i="1"/>
  <c r="B13" i="1"/>
  <c r="B14" i="1"/>
  <c r="B15" i="1"/>
  <c r="B16" i="1"/>
  <c r="B17" i="1"/>
  <c r="B18" i="1"/>
  <c r="B19" i="1"/>
  <c r="B20" i="1"/>
  <c r="B21" i="1"/>
  <c r="B22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5" i="1"/>
  <c r="B196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5" i="1"/>
  <c r="B326" i="1"/>
  <c r="B327" i="1"/>
  <c r="B328" i="1"/>
  <c r="B330" i="1"/>
  <c r="B332" i="1"/>
  <c r="B333" i="1"/>
  <c r="B334" i="1"/>
  <c r="B335" i="1"/>
  <c r="B336" i="1"/>
  <c r="B337" i="1"/>
  <c r="B338" i="1"/>
  <c r="B339" i="1"/>
  <c r="B340" i="1"/>
  <c r="B342" i="1"/>
  <c r="B343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70" i="1"/>
  <c r="B371" i="1"/>
  <c r="B372" i="1"/>
  <c r="B373" i="1"/>
  <c r="B374" i="1"/>
  <c r="B375" i="1"/>
  <c r="B376" i="1"/>
  <c r="B378" i="1"/>
  <c r="B379" i="1"/>
  <c r="B380" i="1"/>
  <c r="B381" i="1"/>
  <c r="B382" i="1"/>
  <c r="B383" i="1"/>
  <c r="B384" i="1"/>
  <c r="B385" i="1"/>
  <c r="B386" i="1"/>
  <c r="B387" i="1"/>
  <c r="B389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3" i="1"/>
  <c r="B4" i="1"/>
  <c r="C4" i="2"/>
  <c r="C6" i="2"/>
  <c r="C7" i="2"/>
  <c r="C8" i="2"/>
  <c r="C9" i="2"/>
  <c r="C12" i="2"/>
  <c r="C13" i="2"/>
  <c r="C14" i="2"/>
  <c r="C16" i="2"/>
  <c r="C17" i="2"/>
  <c r="C18" i="2"/>
  <c r="C20" i="2"/>
  <c r="C21" i="2"/>
  <c r="C22" i="2"/>
  <c r="C24" i="2"/>
  <c r="C25" i="2"/>
  <c r="C26" i="2"/>
  <c r="C28" i="2"/>
  <c r="C29" i="2"/>
  <c r="C30" i="2"/>
  <c r="C32" i="2"/>
  <c r="C33" i="2"/>
  <c r="C34" i="2"/>
  <c r="C36" i="2"/>
  <c r="C37" i="2"/>
  <c r="C38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9" i="2"/>
  <c r="C100" i="2"/>
  <c r="C102" i="2"/>
  <c r="C104" i="2"/>
  <c r="C105" i="2"/>
  <c r="C106" i="2"/>
  <c r="C108" i="2"/>
  <c r="C109" i="2"/>
  <c r="C110" i="2"/>
  <c r="C112" i="2"/>
  <c r="C113" i="2"/>
  <c r="C114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5" i="2"/>
  <c r="C196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5" i="2"/>
  <c r="C326" i="2"/>
  <c r="C327" i="2"/>
  <c r="C328" i="2"/>
  <c r="C330" i="2"/>
  <c r="C332" i="2"/>
  <c r="C333" i="2"/>
  <c r="C334" i="2"/>
  <c r="C335" i="2"/>
  <c r="C336" i="2"/>
  <c r="C337" i="2"/>
  <c r="C338" i="2"/>
  <c r="C339" i="2"/>
  <c r="C340" i="2"/>
  <c r="C342" i="2"/>
  <c r="C343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70" i="2"/>
  <c r="C371" i="2"/>
  <c r="C372" i="2"/>
  <c r="C373" i="2"/>
  <c r="C374" i="2"/>
  <c r="C375" i="2"/>
  <c r="C376" i="2"/>
  <c r="C378" i="2"/>
  <c r="C379" i="2"/>
  <c r="C380" i="2"/>
  <c r="C381" i="2"/>
  <c r="C382" i="2"/>
  <c r="C383" i="2"/>
  <c r="C384" i="2"/>
  <c r="C385" i="2"/>
  <c r="C386" i="2"/>
  <c r="C387" i="2"/>
  <c r="C389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3" i="2"/>
  <c r="B4" i="2"/>
  <c r="B6" i="2"/>
  <c r="B7" i="2"/>
  <c r="B8" i="2"/>
  <c r="B9" i="2"/>
  <c r="B11" i="2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9" i="2"/>
  <c r="B100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5" i="2"/>
  <c r="B196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5" i="2"/>
  <c r="B326" i="2"/>
  <c r="B327" i="2"/>
  <c r="B328" i="2"/>
  <c r="B330" i="2"/>
  <c r="B332" i="2"/>
  <c r="B333" i="2"/>
  <c r="B334" i="2"/>
  <c r="B335" i="2"/>
  <c r="B336" i="2"/>
  <c r="B337" i="2"/>
  <c r="B338" i="2"/>
  <c r="B339" i="2"/>
  <c r="B340" i="2"/>
  <c r="B342" i="2"/>
  <c r="B343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70" i="2"/>
  <c r="B371" i="2"/>
  <c r="B372" i="2"/>
  <c r="B373" i="2"/>
  <c r="B374" i="2"/>
  <c r="B375" i="2"/>
  <c r="B376" i="2"/>
  <c r="B378" i="2"/>
  <c r="B379" i="2"/>
  <c r="B380" i="2"/>
  <c r="B381" i="2"/>
  <c r="B382" i="2"/>
  <c r="B383" i="2"/>
  <c r="B384" i="2"/>
  <c r="B385" i="2"/>
  <c r="B386" i="2"/>
  <c r="B387" i="2"/>
  <c r="B389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C412" i="2"/>
  <c r="D413" i="1"/>
  <c r="D349" i="1"/>
  <c r="C349" i="2" s="1"/>
  <c r="D350" i="1"/>
  <c r="D5" i="1"/>
  <c r="C5" i="2" s="1"/>
  <c r="D6" i="1"/>
  <c r="D7" i="1"/>
  <c r="D8" i="1"/>
  <c r="D9" i="1"/>
  <c r="D10" i="1"/>
  <c r="C98" i="2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B23" i="1" s="1"/>
  <c r="B23" i="2" s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C40" i="2" s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C69" i="2" s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B101" i="1" s="1"/>
  <c r="B101" i="2" s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B162" i="1" s="1"/>
  <c r="B162" i="2" s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B180" i="1" s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B197" i="1" s="1"/>
  <c r="B197" i="2" s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B214" i="1" s="1"/>
  <c r="B214" i="2" s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B290" i="1" s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B324" i="1" s="1"/>
  <c r="B324" i="2" s="1"/>
  <c r="D325" i="1"/>
  <c r="D326" i="1"/>
  <c r="D327" i="1"/>
  <c r="D328" i="1"/>
  <c r="D329" i="1"/>
  <c r="D330" i="1"/>
  <c r="D331" i="1"/>
  <c r="C331" i="2" s="1"/>
  <c r="D332" i="1"/>
  <c r="D333" i="1"/>
  <c r="D334" i="1"/>
  <c r="D335" i="1"/>
  <c r="D336" i="1"/>
  <c r="D337" i="1"/>
  <c r="D338" i="1"/>
  <c r="D339" i="1"/>
  <c r="D340" i="1"/>
  <c r="D341" i="1"/>
  <c r="B341" i="1" s="1"/>
  <c r="B341" i="2" s="1"/>
  <c r="D342" i="1"/>
  <c r="D343" i="1"/>
  <c r="D344" i="1"/>
  <c r="B344" i="1" s="1"/>
  <c r="B344" i="2" s="1"/>
  <c r="D345" i="1"/>
  <c r="B345" i="1" s="1"/>
  <c r="B345" i="2" s="1"/>
  <c r="D346" i="1"/>
  <c r="C346" i="2" s="1"/>
  <c r="D347" i="1"/>
  <c r="B347" i="1" s="1"/>
  <c r="B347" i="2" s="1"/>
  <c r="D348" i="1"/>
  <c r="B348" i="1" s="1"/>
  <c r="B348" i="2" s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B369" i="1" s="1"/>
  <c r="B369" i="2" s="1"/>
  <c r="D370" i="1"/>
  <c r="D371" i="1"/>
  <c r="D372" i="1"/>
  <c r="D373" i="1"/>
  <c r="D374" i="1"/>
  <c r="D375" i="1"/>
  <c r="D376" i="1"/>
  <c r="D377" i="1"/>
  <c r="C377" i="2" s="1"/>
  <c r="D378" i="1"/>
  <c r="D379" i="1"/>
  <c r="D380" i="1"/>
  <c r="D381" i="1"/>
  <c r="D382" i="1"/>
  <c r="D383" i="1"/>
  <c r="D384" i="1"/>
  <c r="D385" i="1"/>
  <c r="D386" i="1"/>
  <c r="D387" i="1"/>
  <c r="D388" i="1"/>
  <c r="C388" i="2" s="1"/>
  <c r="D389" i="1"/>
  <c r="D390" i="1"/>
  <c r="C390" i="2" s="1"/>
  <c r="D391" i="1"/>
  <c r="B391" i="1" s="1"/>
  <c r="B391" i="2" s="1"/>
  <c r="D392" i="1"/>
  <c r="C392" i="2" s="1"/>
  <c r="D393" i="1"/>
  <c r="B393" i="1" s="1"/>
  <c r="B393" i="2" s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" i="1"/>
  <c r="E456" i="4" l="1"/>
  <c r="F455" i="4"/>
  <c r="B455" i="4"/>
  <c r="D454" i="4"/>
  <c r="B452" i="4"/>
  <c r="D451" i="4"/>
  <c r="E448" i="4"/>
  <c r="F447" i="4"/>
  <c r="B447" i="4"/>
  <c r="D446" i="4"/>
  <c r="B444" i="4"/>
  <c r="D443" i="4"/>
  <c r="D456" i="4"/>
  <c r="C451" i="4"/>
  <c r="D448" i="4"/>
  <c r="C443" i="4"/>
  <c r="F456" i="4"/>
  <c r="D428" i="4"/>
  <c r="B456" i="4"/>
  <c r="E452" i="4"/>
  <c r="F451" i="4"/>
  <c r="B448" i="4"/>
  <c r="E444" i="4"/>
  <c r="F443" i="4"/>
  <c r="D390" i="2"/>
  <c r="F390" i="2"/>
  <c r="B255" i="4"/>
  <c r="B223" i="4"/>
  <c r="F439" i="4"/>
  <c r="E440" i="4"/>
  <c r="E436" i="4"/>
  <c r="B271" i="4"/>
  <c r="B239" i="4"/>
  <c r="B207" i="4"/>
  <c r="B175" i="4"/>
  <c r="B123" i="4"/>
  <c r="B420" i="4"/>
  <c r="B191" i="4"/>
  <c r="B377" i="4"/>
  <c r="B353" i="4"/>
  <c r="B417" i="4"/>
  <c r="B393" i="4"/>
  <c r="B337" i="4"/>
  <c r="B184" i="4"/>
  <c r="B152" i="4"/>
  <c r="B144" i="4"/>
  <c r="B136" i="4"/>
  <c r="B128" i="4"/>
  <c r="B120" i="4"/>
  <c r="B104" i="4"/>
  <c r="B96" i="4"/>
  <c r="B88" i="4"/>
  <c r="B64" i="4"/>
  <c r="B40" i="4"/>
  <c r="B28" i="4"/>
  <c r="B12" i="4"/>
  <c r="B431" i="4"/>
  <c r="B435" i="4"/>
  <c r="C439" i="4"/>
  <c r="B438" i="4"/>
  <c r="D434" i="4"/>
  <c r="D430" i="4"/>
  <c r="E426" i="4"/>
  <c r="B401" i="4"/>
  <c r="B385" i="4"/>
  <c r="B361" i="4"/>
  <c r="B427" i="4"/>
  <c r="F441" i="4"/>
  <c r="F437" i="4"/>
  <c r="B409" i="4"/>
  <c r="B369" i="4"/>
  <c r="B329" i="4"/>
  <c r="C441" i="4"/>
  <c r="B440" i="4"/>
  <c r="E438" i="4"/>
  <c r="C437" i="4"/>
  <c r="B436" i="4"/>
  <c r="F433" i="4"/>
  <c r="F429" i="4"/>
  <c r="F427" i="4"/>
  <c r="F419" i="4"/>
  <c r="B433" i="4"/>
  <c r="B441" i="4"/>
  <c r="B439" i="4"/>
  <c r="B437" i="4"/>
  <c r="E433" i="4"/>
  <c r="E429" i="4"/>
  <c r="E427" i="4"/>
  <c r="F435" i="4"/>
  <c r="F431" i="4"/>
  <c r="C429" i="4"/>
  <c r="E441" i="4"/>
  <c r="E439" i="4"/>
  <c r="E437" i="4"/>
  <c r="E435" i="4"/>
  <c r="E431" i="4"/>
  <c r="B429" i="4"/>
  <c r="C433" i="4"/>
  <c r="B430" i="4"/>
  <c r="E442" i="4"/>
  <c r="C442" i="4"/>
  <c r="F442" i="4"/>
  <c r="B434" i="4"/>
  <c r="B432" i="4"/>
  <c r="C435" i="4"/>
  <c r="B428" i="4"/>
  <c r="C427" i="4"/>
  <c r="C431" i="4"/>
  <c r="B426" i="4"/>
  <c r="C440" i="4"/>
  <c r="C434" i="4"/>
  <c r="C428" i="4"/>
  <c r="C426" i="4"/>
  <c r="C438" i="4"/>
  <c r="C436" i="4"/>
  <c r="C432" i="4"/>
  <c r="C430" i="4"/>
  <c r="F440" i="4"/>
  <c r="F438" i="4"/>
  <c r="F436" i="4"/>
  <c r="F434" i="4"/>
  <c r="F432" i="4"/>
  <c r="F430" i="4"/>
  <c r="F428" i="4"/>
  <c r="F426" i="4"/>
  <c r="C423" i="4"/>
  <c r="B345" i="4"/>
  <c r="B327" i="4"/>
  <c r="C159" i="4"/>
  <c r="C256" i="4"/>
  <c r="B331" i="4"/>
  <c r="B192" i="4"/>
  <c r="C192" i="4"/>
  <c r="B176" i="4"/>
  <c r="C176" i="4"/>
  <c r="B160" i="4"/>
  <c r="C160" i="4"/>
  <c r="B412" i="4"/>
  <c r="B404" i="4"/>
  <c r="B396" i="4"/>
  <c r="B388" i="4"/>
  <c r="B380" i="4"/>
  <c r="B372" i="4"/>
  <c r="B364" i="4"/>
  <c r="B356" i="4"/>
  <c r="B348" i="4"/>
  <c r="B340" i="4"/>
  <c r="F3" i="4"/>
  <c r="D3" i="4"/>
  <c r="E3" i="4"/>
  <c r="C3" i="4"/>
  <c r="C422" i="4"/>
  <c r="D422" i="4"/>
  <c r="B422" i="4"/>
  <c r="E422" i="4"/>
  <c r="D418" i="4"/>
  <c r="E418" i="4"/>
  <c r="F418" i="4"/>
  <c r="B418" i="4"/>
  <c r="D414" i="4"/>
  <c r="E414" i="4"/>
  <c r="F414" i="4"/>
  <c r="B414" i="4"/>
  <c r="D410" i="4"/>
  <c r="E410" i="4"/>
  <c r="F410" i="4"/>
  <c r="B410" i="4"/>
  <c r="D406" i="4"/>
  <c r="E406" i="4"/>
  <c r="F406" i="4"/>
  <c r="B406" i="4"/>
  <c r="D402" i="4"/>
  <c r="E402" i="4"/>
  <c r="F402" i="4"/>
  <c r="B402" i="4"/>
  <c r="D398" i="4"/>
  <c r="E398" i="4"/>
  <c r="F398" i="4"/>
  <c r="B398" i="4"/>
  <c r="D394" i="4"/>
  <c r="E394" i="4"/>
  <c r="F394" i="4"/>
  <c r="B394" i="4"/>
  <c r="D390" i="4"/>
  <c r="E390" i="4"/>
  <c r="F390" i="4"/>
  <c r="B390" i="4"/>
  <c r="D386" i="4"/>
  <c r="E386" i="4"/>
  <c r="F386" i="4"/>
  <c r="B386" i="4"/>
  <c r="D382" i="4"/>
  <c r="E382" i="4"/>
  <c r="F382" i="4"/>
  <c r="B382" i="4"/>
  <c r="D378" i="4"/>
  <c r="E378" i="4"/>
  <c r="F378" i="4"/>
  <c r="B378" i="4"/>
  <c r="D374" i="4"/>
  <c r="E374" i="4"/>
  <c r="F374" i="4"/>
  <c r="B374" i="4"/>
  <c r="D370" i="4"/>
  <c r="E370" i="4"/>
  <c r="F370" i="4"/>
  <c r="B370" i="4"/>
  <c r="D366" i="4"/>
  <c r="E366" i="4"/>
  <c r="F366" i="4"/>
  <c r="B366" i="4"/>
  <c r="D362" i="4"/>
  <c r="E362" i="4"/>
  <c r="F362" i="4"/>
  <c r="B362" i="4"/>
  <c r="D358" i="4"/>
  <c r="E358" i="4"/>
  <c r="F358" i="4"/>
  <c r="B358" i="4"/>
  <c r="D354" i="4"/>
  <c r="E354" i="4"/>
  <c r="F354" i="4"/>
  <c r="B354" i="4"/>
  <c r="D350" i="4"/>
  <c r="E350" i="4"/>
  <c r="F350" i="4"/>
  <c r="B350" i="4"/>
  <c r="D346" i="4"/>
  <c r="E346" i="4"/>
  <c r="F346" i="4"/>
  <c r="B346" i="4"/>
  <c r="D342" i="4"/>
  <c r="E342" i="4"/>
  <c r="F342" i="4"/>
  <c r="B342" i="4"/>
  <c r="D338" i="4"/>
  <c r="E338" i="4"/>
  <c r="F338" i="4"/>
  <c r="B338" i="4"/>
  <c r="D334" i="4"/>
  <c r="C334" i="4"/>
  <c r="E334" i="4"/>
  <c r="F334" i="4"/>
  <c r="B334" i="4"/>
  <c r="D330" i="4"/>
  <c r="E330" i="4"/>
  <c r="C330" i="4"/>
  <c r="F330" i="4"/>
  <c r="B330" i="4"/>
  <c r="D326" i="4"/>
  <c r="E326" i="4"/>
  <c r="C326" i="4"/>
  <c r="F326" i="4"/>
  <c r="B326" i="4"/>
  <c r="C322" i="4"/>
  <c r="D322" i="4"/>
  <c r="E322" i="4"/>
  <c r="F322" i="4"/>
  <c r="B322" i="4"/>
  <c r="C318" i="4"/>
  <c r="D318" i="4"/>
  <c r="E318" i="4"/>
  <c r="F318" i="4"/>
  <c r="B318" i="4"/>
  <c r="C314" i="4"/>
  <c r="D314" i="4"/>
  <c r="E314" i="4"/>
  <c r="F314" i="4"/>
  <c r="B314" i="4"/>
  <c r="C310" i="4"/>
  <c r="D310" i="4"/>
  <c r="E310" i="4"/>
  <c r="F310" i="4"/>
  <c r="B310" i="4"/>
  <c r="C306" i="4"/>
  <c r="D306" i="4"/>
  <c r="E306" i="4"/>
  <c r="F306" i="4"/>
  <c r="B306" i="4"/>
  <c r="C302" i="4"/>
  <c r="D302" i="4"/>
  <c r="E302" i="4"/>
  <c r="F302" i="4"/>
  <c r="B302" i="4"/>
  <c r="C298" i="4"/>
  <c r="D298" i="4"/>
  <c r="E298" i="4"/>
  <c r="F298" i="4"/>
  <c r="B298" i="4"/>
  <c r="C294" i="4"/>
  <c r="D294" i="4"/>
  <c r="E294" i="4"/>
  <c r="F294" i="4"/>
  <c r="B294" i="4"/>
  <c r="C290" i="4"/>
  <c r="D290" i="4"/>
  <c r="E290" i="4"/>
  <c r="F290" i="4"/>
  <c r="B290" i="4"/>
  <c r="C286" i="4"/>
  <c r="D286" i="4"/>
  <c r="E286" i="4"/>
  <c r="F286" i="4"/>
  <c r="B286" i="4"/>
  <c r="C282" i="4"/>
  <c r="D282" i="4"/>
  <c r="E282" i="4"/>
  <c r="F282" i="4"/>
  <c r="B282" i="4"/>
  <c r="C278" i="4"/>
  <c r="D278" i="4"/>
  <c r="E278" i="4"/>
  <c r="F278" i="4"/>
  <c r="B278" i="4"/>
  <c r="F274" i="4"/>
  <c r="C274" i="4"/>
  <c r="D274" i="4"/>
  <c r="E274" i="4"/>
  <c r="B274" i="4"/>
  <c r="F270" i="4"/>
  <c r="C270" i="4"/>
  <c r="D270" i="4"/>
  <c r="E270" i="4"/>
  <c r="B270" i="4"/>
  <c r="F266" i="4"/>
  <c r="C266" i="4"/>
  <c r="D266" i="4"/>
  <c r="B266" i="4"/>
  <c r="F262" i="4"/>
  <c r="C262" i="4"/>
  <c r="D262" i="4"/>
  <c r="E262" i="4"/>
  <c r="B262" i="4"/>
  <c r="F258" i="4"/>
  <c r="C258" i="4"/>
  <c r="D258" i="4"/>
  <c r="E258" i="4"/>
  <c r="B258" i="4"/>
  <c r="F254" i="4"/>
  <c r="C254" i="4"/>
  <c r="D254" i="4"/>
  <c r="E254" i="4"/>
  <c r="B254" i="4"/>
  <c r="F250" i="4"/>
  <c r="C250" i="4"/>
  <c r="D250" i="4"/>
  <c r="B250" i="4"/>
  <c r="F246" i="4"/>
  <c r="C246" i="4"/>
  <c r="D246" i="4"/>
  <c r="E246" i="4"/>
  <c r="B246" i="4"/>
  <c r="F242" i="4"/>
  <c r="C242" i="4"/>
  <c r="D242" i="4"/>
  <c r="E242" i="4"/>
  <c r="B242" i="4"/>
  <c r="F238" i="4"/>
  <c r="C238" i="4"/>
  <c r="D238" i="4"/>
  <c r="E238" i="4"/>
  <c r="B238" i="4"/>
  <c r="F234" i="4"/>
  <c r="C234" i="4"/>
  <c r="D234" i="4"/>
  <c r="B234" i="4"/>
  <c r="F230" i="4"/>
  <c r="C230" i="4"/>
  <c r="D230" i="4"/>
  <c r="E230" i="4"/>
  <c r="B230" i="4"/>
  <c r="F226" i="4"/>
  <c r="C226" i="4"/>
  <c r="D226" i="4"/>
  <c r="E226" i="4"/>
  <c r="B226" i="4"/>
  <c r="F222" i="4"/>
  <c r="C222" i="4"/>
  <c r="D222" i="4"/>
  <c r="E222" i="4"/>
  <c r="B222" i="4"/>
  <c r="F218" i="4"/>
  <c r="C218" i="4"/>
  <c r="D218" i="4"/>
  <c r="B218" i="4"/>
  <c r="F214" i="4"/>
  <c r="C214" i="4"/>
  <c r="D214" i="4"/>
  <c r="E214" i="4"/>
  <c r="B214" i="4"/>
  <c r="F210" i="4"/>
  <c r="C210" i="4"/>
  <c r="D210" i="4"/>
  <c r="E210" i="4"/>
  <c r="B210" i="4"/>
  <c r="F206" i="4"/>
  <c r="C206" i="4"/>
  <c r="D206" i="4"/>
  <c r="E206" i="4"/>
  <c r="B206" i="4"/>
  <c r="F202" i="4"/>
  <c r="C202" i="4"/>
  <c r="D202" i="4"/>
  <c r="B202" i="4"/>
  <c r="E202" i="4"/>
  <c r="F198" i="4"/>
  <c r="C198" i="4"/>
  <c r="D198" i="4"/>
  <c r="E198" i="4"/>
  <c r="B198" i="4"/>
  <c r="F194" i="4"/>
  <c r="C194" i="4"/>
  <c r="D194" i="4"/>
  <c r="E194" i="4"/>
  <c r="B194" i="4"/>
  <c r="F190" i="4"/>
  <c r="C190" i="4"/>
  <c r="D190" i="4"/>
  <c r="E190" i="4"/>
  <c r="B190" i="4"/>
  <c r="F186" i="4"/>
  <c r="C186" i="4"/>
  <c r="D186" i="4"/>
  <c r="B186" i="4"/>
  <c r="E186" i="4"/>
  <c r="F182" i="4"/>
  <c r="C182" i="4"/>
  <c r="D182" i="4"/>
  <c r="E182" i="4"/>
  <c r="B182" i="4"/>
  <c r="F178" i="4"/>
  <c r="C178" i="4"/>
  <c r="D178" i="4"/>
  <c r="E178" i="4"/>
  <c r="B178" i="4"/>
  <c r="F174" i="4"/>
  <c r="C174" i="4"/>
  <c r="D174" i="4"/>
  <c r="E174" i="4"/>
  <c r="B174" i="4"/>
  <c r="F170" i="4"/>
  <c r="C170" i="4"/>
  <c r="D170" i="4"/>
  <c r="B170" i="4"/>
  <c r="E170" i="4"/>
  <c r="F166" i="4"/>
  <c r="C166" i="4"/>
  <c r="D166" i="4"/>
  <c r="E166" i="4"/>
  <c r="B166" i="4"/>
  <c r="F162" i="4"/>
  <c r="C162" i="4"/>
  <c r="D162" i="4"/>
  <c r="E162" i="4"/>
  <c r="B162" i="4"/>
  <c r="F158" i="4"/>
  <c r="C158" i="4"/>
  <c r="D158" i="4"/>
  <c r="E158" i="4"/>
  <c r="B158" i="4"/>
  <c r="F154" i="4"/>
  <c r="C154" i="4"/>
  <c r="E154" i="4"/>
  <c r="B154" i="4"/>
  <c r="D154" i="4"/>
  <c r="C150" i="4"/>
  <c r="D150" i="4"/>
  <c r="E150" i="4"/>
  <c r="F150" i="4"/>
  <c r="B150" i="4"/>
  <c r="C146" i="4"/>
  <c r="D146" i="4"/>
  <c r="E146" i="4"/>
  <c r="F146" i="4"/>
  <c r="B146" i="4"/>
  <c r="C142" i="4"/>
  <c r="D142" i="4"/>
  <c r="E142" i="4"/>
  <c r="F142" i="4"/>
  <c r="B142" i="4"/>
  <c r="C138" i="4"/>
  <c r="D138" i="4"/>
  <c r="E138" i="4"/>
  <c r="F138" i="4"/>
  <c r="B138" i="4"/>
  <c r="C134" i="4"/>
  <c r="D134" i="4"/>
  <c r="E134" i="4"/>
  <c r="F134" i="4"/>
  <c r="B134" i="4"/>
  <c r="C130" i="4"/>
  <c r="D130" i="4"/>
  <c r="E130" i="4"/>
  <c r="F130" i="4"/>
  <c r="B130" i="4"/>
  <c r="C126" i="4"/>
  <c r="D126" i="4"/>
  <c r="E126" i="4"/>
  <c r="F126" i="4"/>
  <c r="B126" i="4"/>
  <c r="C122" i="4"/>
  <c r="D122" i="4"/>
  <c r="E122" i="4"/>
  <c r="F122" i="4"/>
  <c r="B122" i="4"/>
  <c r="C118" i="4"/>
  <c r="D118" i="4"/>
  <c r="E118" i="4"/>
  <c r="F118" i="4"/>
  <c r="B118" i="4"/>
  <c r="C114" i="4"/>
  <c r="D114" i="4"/>
  <c r="E114" i="4"/>
  <c r="F114" i="4"/>
  <c r="B114" i="4"/>
  <c r="C110" i="4"/>
  <c r="D110" i="4"/>
  <c r="E110" i="4"/>
  <c r="F110" i="4"/>
  <c r="B110" i="4"/>
  <c r="E106" i="4"/>
  <c r="F106" i="4"/>
  <c r="C106" i="4"/>
  <c r="D106" i="4"/>
  <c r="B106" i="4"/>
  <c r="E102" i="4"/>
  <c r="F102" i="4"/>
  <c r="C102" i="4"/>
  <c r="D102" i="4"/>
  <c r="B102" i="4"/>
  <c r="E98" i="4"/>
  <c r="F98" i="4"/>
  <c r="C98" i="4"/>
  <c r="D98" i="4"/>
  <c r="B98" i="4"/>
  <c r="E94" i="4"/>
  <c r="F94" i="4"/>
  <c r="C94" i="4"/>
  <c r="D94" i="4"/>
  <c r="B94" i="4"/>
  <c r="E90" i="4"/>
  <c r="F90" i="4"/>
  <c r="C90" i="4"/>
  <c r="D90" i="4"/>
  <c r="B90" i="4"/>
  <c r="E86" i="4"/>
  <c r="C86" i="4"/>
  <c r="D86" i="4"/>
  <c r="F86" i="4"/>
  <c r="B86" i="4"/>
  <c r="E82" i="4"/>
  <c r="C82" i="4"/>
  <c r="D82" i="4"/>
  <c r="F82" i="4"/>
  <c r="B82" i="4"/>
  <c r="E78" i="4"/>
  <c r="C78" i="4"/>
  <c r="D78" i="4"/>
  <c r="F78" i="4"/>
  <c r="B78" i="4"/>
  <c r="E74" i="4"/>
  <c r="C74" i="4"/>
  <c r="D74" i="4"/>
  <c r="F74" i="4"/>
  <c r="B74" i="4"/>
  <c r="E70" i="4"/>
  <c r="C70" i="4"/>
  <c r="D70" i="4"/>
  <c r="F70" i="4"/>
  <c r="B70" i="4"/>
  <c r="E66" i="4"/>
  <c r="C66" i="4"/>
  <c r="D66" i="4"/>
  <c r="F66" i="4"/>
  <c r="B66" i="4"/>
  <c r="E62" i="4"/>
  <c r="C62" i="4"/>
  <c r="D62" i="4"/>
  <c r="F62" i="4"/>
  <c r="B62" i="4"/>
  <c r="E58" i="4"/>
  <c r="C58" i="4"/>
  <c r="D58" i="4"/>
  <c r="F58" i="4"/>
  <c r="B58" i="4"/>
  <c r="E54" i="4"/>
  <c r="C54" i="4"/>
  <c r="D54" i="4"/>
  <c r="F54" i="4"/>
  <c r="B54" i="4"/>
  <c r="E50" i="4"/>
  <c r="C50" i="4"/>
  <c r="D50" i="4"/>
  <c r="F50" i="4"/>
  <c r="B50" i="4"/>
  <c r="E46" i="4"/>
  <c r="C46" i="4"/>
  <c r="D46" i="4"/>
  <c r="F46" i="4"/>
  <c r="B46" i="4"/>
  <c r="E42" i="4"/>
  <c r="C42" i="4"/>
  <c r="D42" i="4"/>
  <c r="F42" i="4"/>
  <c r="B42" i="4"/>
  <c r="E38" i="4"/>
  <c r="C38" i="4"/>
  <c r="D38" i="4"/>
  <c r="F38" i="4"/>
  <c r="B38" i="4"/>
  <c r="E34" i="4"/>
  <c r="C34" i="4"/>
  <c r="D34" i="4"/>
  <c r="F34" i="4"/>
  <c r="B34" i="4"/>
  <c r="E30" i="4"/>
  <c r="C30" i="4"/>
  <c r="D30" i="4"/>
  <c r="F30" i="4"/>
  <c r="B30" i="4"/>
  <c r="E26" i="4"/>
  <c r="C26" i="4"/>
  <c r="D26" i="4"/>
  <c r="F26" i="4"/>
  <c r="B26" i="4"/>
  <c r="E22" i="4"/>
  <c r="C22" i="4"/>
  <c r="D22" i="4"/>
  <c r="F22" i="4"/>
  <c r="B22" i="4"/>
  <c r="E18" i="4"/>
  <c r="C18" i="4"/>
  <c r="D18" i="4"/>
  <c r="F18" i="4"/>
  <c r="B18" i="4"/>
  <c r="E14" i="4"/>
  <c r="C14" i="4"/>
  <c r="D14" i="4"/>
  <c r="F14" i="4"/>
  <c r="B14" i="4"/>
  <c r="E10" i="4"/>
  <c r="C10" i="4"/>
  <c r="D10" i="4"/>
  <c r="F10" i="4"/>
  <c r="B10" i="4"/>
  <c r="E6" i="4"/>
  <c r="C6" i="4"/>
  <c r="D6" i="4"/>
  <c r="F6" i="4"/>
  <c r="B6" i="4"/>
  <c r="B425" i="4"/>
  <c r="C416" i="4"/>
  <c r="C408" i="4"/>
  <c r="C400" i="4"/>
  <c r="C392" i="4"/>
  <c r="C384" i="4"/>
  <c r="C376" i="4"/>
  <c r="C368" i="4"/>
  <c r="C360" i="4"/>
  <c r="C352" i="4"/>
  <c r="C344" i="4"/>
  <c r="C336" i="4"/>
  <c r="C272" i="4"/>
  <c r="E250" i="4"/>
  <c r="C208" i="4"/>
  <c r="C421" i="4"/>
  <c r="D421" i="4"/>
  <c r="E421" i="4"/>
  <c r="D413" i="4"/>
  <c r="E413" i="4"/>
  <c r="C413" i="4"/>
  <c r="F413" i="4"/>
  <c r="D405" i="4"/>
  <c r="E405" i="4"/>
  <c r="C405" i="4"/>
  <c r="F405" i="4"/>
  <c r="D397" i="4"/>
  <c r="E397" i="4"/>
  <c r="C397" i="4"/>
  <c r="F397" i="4"/>
  <c r="D389" i="4"/>
  <c r="E389" i="4"/>
  <c r="C389" i="4"/>
  <c r="F389" i="4"/>
  <c r="D381" i="4"/>
  <c r="E381" i="4"/>
  <c r="C381" i="4"/>
  <c r="F381" i="4"/>
  <c r="D373" i="4"/>
  <c r="E373" i="4"/>
  <c r="C373" i="4"/>
  <c r="F373" i="4"/>
  <c r="D365" i="4"/>
  <c r="E365" i="4"/>
  <c r="C365" i="4"/>
  <c r="F365" i="4"/>
  <c r="D357" i="4"/>
  <c r="E357" i="4"/>
  <c r="C357" i="4"/>
  <c r="F357" i="4"/>
  <c r="D349" i="4"/>
  <c r="E349" i="4"/>
  <c r="C349" i="4"/>
  <c r="F349" i="4"/>
  <c r="D341" i="4"/>
  <c r="E341" i="4"/>
  <c r="C341" i="4"/>
  <c r="F341" i="4"/>
  <c r="D333" i="4"/>
  <c r="F333" i="4"/>
  <c r="C333" i="4"/>
  <c r="D325" i="4"/>
  <c r="E325" i="4"/>
  <c r="C325" i="4"/>
  <c r="C317" i="4"/>
  <c r="D317" i="4"/>
  <c r="F317" i="4"/>
  <c r="B317" i="4"/>
  <c r="C293" i="4"/>
  <c r="D293" i="4"/>
  <c r="F293" i="4"/>
  <c r="B293" i="4"/>
  <c r="C285" i="4"/>
  <c r="D285" i="4"/>
  <c r="F285" i="4"/>
  <c r="B285" i="4"/>
  <c r="F273" i="4"/>
  <c r="C273" i="4"/>
  <c r="D273" i="4"/>
  <c r="E273" i="4"/>
  <c r="B273" i="4"/>
  <c r="F265" i="4"/>
  <c r="C265" i="4"/>
  <c r="D265" i="4"/>
  <c r="B265" i="4"/>
  <c r="E265" i="4"/>
  <c r="F257" i="4"/>
  <c r="C257" i="4"/>
  <c r="D257" i="4"/>
  <c r="E257" i="4"/>
  <c r="B257" i="4"/>
  <c r="F249" i="4"/>
  <c r="C249" i="4"/>
  <c r="D249" i="4"/>
  <c r="B249" i="4"/>
  <c r="E249" i="4"/>
  <c r="F241" i="4"/>
  <c r="C241" i="4"/>
  <c r="D241" i="4"/>
  <c r="E241" i="4"/>
  <c r="B241" i="4"/>
  <c r="F233" i="4"/>
  <c r="C233" i="4"/>
  <c r="D233" i="4"/>
  <c r="B233" i="4"/>
  <c r="E233" i="4"/>
  <c r="F225" i="4"/>
  <c r="C225" i="4"/>
  <c r="D225" i="4"/>
  <c r="E225" i="4"/>
  <c r="B225" i="4"/>
  <c r="F217" i="4"/>
  <c r="C217" i="4"/>
  <c r="D217" i="4"/>
  <c r="B217" i="4"/>
  <c r="E217" i="4"/>
  <c r="F209" i="4"/>
  <c r="C209" i="4"/>
  <c r="D209" i="4"/>
  <c r="E209" i="4"/>
  <c r="B209" i="4"/>
  <c r="F201" i="4"/>
  <c r="C201" i="4"/>
  <c r="D201" i="4"/>
  <c r="B201" i="4"/>
  <c r="E201" i="4"/>
  <c r="F193" i="4"/>
  <c r="C193" i="4"/>
  <c r="D193" i="4"/>
  <c r="E193" i="4"/>
  <c r="B193" i="4"/>
  <c r="F189" i="4"/>
  <c r="C189" i="4"/>
  <c r="E189" i="4"/>
  <c r="D189" i="4"/>
  <c r="B189" i="4"/>
  <c r="F181" i="4"/>
  <c r="C181" i="4"/>
  <c r="E181" i="4"/>
  <c r="B181" i="4"/>
  <c r="D181" i="4"/>
  <c r="F177" i="4"/>
  <c r="C177" i="4"/>
  <c r="D177" i="4"/>
  <c r="E177" i="4"/>
  <c r="B177" i="4"/>
  <c r="F169" i="4"/>
  <c r="C169" i="4"/>
  <c r="D169" i="4"/>
  <c r="B169" i="4"/>
  <c r="E169" i="4"/>
  <c r="F161" i="4"/>
  <c r="C161" i="4"/>
  <c r="D161" i="4"/>
  <c r="E161" i="4"/>
  <c r="B161" i="4"/>
  <c r="F153" i="4"/>
  <c r="C153" i="4"/>
  <c r="D153" i="4"/>
  <c r="E153" i="4"/>
  <c r="B153" i="4"/>
  <c r="C145" i="4"/>
  <c r="D145" i="4"/>
  <c r="E145" i="4"/>
  <c r="F145" i="4"/>
  <c r="B145" i="4"/>
  <c r="C137" i="4"/>
  <c r="D137" i="4"/>
  <c r="E137" i="4"/>
  <c r="F137" i="4"/>
  <c r="B137" i="4"/>
  <c r="C133" i="4"/>
  <c r="D133" i="4"/>
  <c r="E133" i="4"/>
  <c r="F133" i="4"/>
  <c r="B133" i="4"/>
  <c r="C125" i="4"/>
  <c r="D125" i="4"/>
  <c r="E125" i="4"/>
  <c r="F125" i="4"/>
  <c r="B125" i="4"/>
  <c r="C117" i="4"/>
  <c r="D117" i="4"/>
  <c r="E117" i="4"/>
  <c r="F117" i="4"/>
  <c r="B117" i="4"/>
  <c r="E109" i="4"/>
  <c r="F109" i="4"/>
  <c r="C109" i="4"/>
  <c r="D109" i="4"/>
  <c r="B109" i="4"/>
  <c r="E101" i="4"/>
  <c r="F101" i="4"/>
  <c r="C101" i="4"/>
  <c r="D101" i="4"/>
  <c r="B101" i="4"/>
  <c r="E93" i="4"/>
  <c r="F93" i="4"/>
  <c r="C93" i="4"/>
  <c r="D93" i="4"/>
  <c r="B93" i="4"/>
  <c r="E85" i="4"/>
  <c r="F85" i="4"/>
  <c r="C85" i="4"/>
  <c r="D85" i="4"/>
  <c r="B85" i="4"/>
  <c r="E77" i="4"/>
  <c r="F77" i="4"/>
  <c r="C77" i="4"/>
  <c r="D77" i="4"/>
  <c r="B77" i="4"/>
  <c r="E69" i="4"/>
  <c r="F69" i="4"/>
  <c r="C69" i="4"/>
  <c r="D69" i="4"/>
  <c r="B69" i="4"/>
  <c r="E61" i="4"/>
  <c r="F61" i="4"/>
  <c r="C61" i="4"/>
  <c r="D61" i="4"/>
  <c r="B61" i="4"/>
  <c r="E53" i="4"/>
  <c r="F53" i="4"/>
  <c r="C53" i="4"/>
  <c r="D53" i="4"/>
  <c r="B53" i="4"/>
  <c r="E45" i="4"/>
  <c r="F45" i="4"/>
  <c r="C45" i="4"/>
  <c r="D45" i="4"/>
  <c r="B45" i="4"/>
  <c r="E37" i="4"/>
  <c r="F37" i="4"/>
  <c r="C37" i="4"/>
  <c r="D37" i="4"/>
  <c r="B37" i="4"/>
  <c r="E29" i="4"/>
  <c r="F29" i="4"/>
  <c r="C29" i="4"/>
  <c r="D29" i="4"/>
  <c r="B29" i="4"/>
  <c r="E21" i="4"/>
  <c r="F21" i="4"/>
  <c r="C21" i="4"/>
  <c r="D21" i="4"/>
  <c r="B21" i="4"/>
  <c r="E9" i="4"/>
  <c r="F9" i="4"/>
  <c r="C9" i="4"/>
  <c r="D9" i="4"/>
  <c r="B9" i="4"/>
  <c r="C414" i="4"/>
  <c r="C406" i="4"/>
  <c r="C398" i="4"/>
  <c r="C390" i="4"/>
  <c r="C382" i="4"/>
  <c r="C374" i="4"/>
  <c r="C366" i="4"/>
  <c r="C358" i="4"/>
  <c r="C350" i="4"/>
  <c r="C342" i="4"/>
  <c r="E333" i="4"/>
  <c r="E317" i="4"/>
  <c r="E285" i="4"/>
  <c r="E266" i="4"/>
  <c r="C224" i="4"/>
  <c r="C425" i="4"/>
  <c r="D425" i="4"/>
  <c r="E425" i="4"/>
  <c r="D417" i="4"/>
  <c r="E417" i="4"/>
  <c r="C417" i="4"/>
  <c r="F417" i="4"/>
  <c r="D409" i="4"/>
  <c r="E409" i="4"/>
  <c r="C409" i="4"/>
  <c r="F409" i="4"/>
  <c r="D401" i="4"/>
  <c r="E401" i="4"/>
  <c r="C401" i="4"/>
  <c r="F401" i="4"/>
  <c r="D393" i="4"/>
  <c r="E393" i="4"/>
  <c r="C393" i="4"/>
  <c r="F393" i="4"/>
  <c r="D385" i="4"/>
  <c r="E385" i="4"/>
  <c r="C385" i="4"/>
  <c r="F385" i="4"/>
  <c r="D377" i="4"/>
  <c r="E377" i="4"/>
  <c r="C377" i="4"/>
  <c r="F377" i="4"/>
  <c r="D369" i="4"/>
  <c r="E369" i="4"/>
  <c r="C369" i="4"/>
  <c r="F369" i="4"/>
  <c r="D361" i="4"/>
  <c r="E361" i="4"/>
  <c r="C361" i="4"/>
  <c r="F361" i="4"/>
  <c r="D353" i="4"/>
  <c r="E353" i="4"/>
  <c r="C353" i="4"/>
  <c r="F353" i="4"/>
  <c r="D345" i="4"/>
  <c r="E345" i="4"/>
  <c r="C345" i="4"/>
  <c r="F345" i="4"/>
  <c r="D337" i="4"/>
  <c r="E337" i="4"/>
  <c r="C337" i="4"/>
  <c r="F337" i="4"/>
  <c r="D329" i="4"/>
  <c r="E329" i="4"/>
  <c r="C329" i="4"/>
  <c r="C321" i="4"/>
  <c r="D321" i="4"/>
  <c r="F321" i="4"/>
  <c r="B321" i="4"/>
  <c r="C313" i="4"/>
  <c r="D313" i="4"/>
  <c r="F313" i="4"/>
  <c r="B313" i="4"/>
  <c r="C309" i="4"/>
  <c r="D309" i="4"/>
  <c r="F309" i="4"/>
  <c r="B309" i="4"/>
  <c r="C305" i="4"/>
  <c r="D305" i="4"/>
  <c r="F305" i="4"/>
  <c r="B305" i="4"/>
  <c r="C301" i="4"/>
  <c r="D301" i="4"/>
  <c r="F301" i="4"/>
  <c r="B301" i="4"/>
  <c r="C297" i="4"/>
  <c r="D297" i="4"/>
  <c r="F297" i="4"/>
  <c r="B297" i="4"/>
  <c r="C289" i="4"/>
  <c r="D289" i="4"/>
  <c r="F289" i="4"/>
  <c r="B289" i="4"/>
  <c r="C281" i="4"/>
  <c r="D281" i="4"/>
  <c r="F281" i="4"/>
  <c r="B281" i="4"/>
  <c r="F277" i="4"/>
  <c r="C277" i="4"/>
  <c r="E277" i="4"/>
  <c r="B277" i="4"/>
  <c r="F269" i="4"/>
  <c r="C269" i="4"/>
  <c r="E269" i="4"/>
  <c r="D269" i="4"/>
  <c r="B269" i="4"/>
  <c r="F261" i="4"/>
  <c r="C261" i="4"/>
  <c r="E261" i="4"/>
  <c r="B261" i="4"/>
  <c r="F253" i="4"/>
  <c r="C253" i="4"/>
  <c r="E253" i="4"/>
  <c r="D253" i="4"/>
  <c r="B253" i="4"/>
  <c r="F245" i="4"/>
  <c r="C245" i="4"/>
  <c r="E245" i="4"/>
  <c r="B245" i="4"/>
  <c r="F237" i="4"/>
  <c r="C237" i="4"/>
  <c r="E237" i="4"/>
  <c r="D237" i="4"/>
  <c r="B237" i="4"/>
  <c r="F229" i="4"/>
  <c r="C229" i="4"/>
  <c r="E229" i="4"/>
  <c r="B229" i="4"/>
  <c r="F221" i="4"/>
  <c r="C221" i="4"/>
  <c r="E221" i="4"/>
  <c r="D221" i="4"/>
  <c r="B221" i="4"/>
  <c r="F213" i="4"/>
  <c r="C213" i="4"/>
  <c r="E213" i="4"/>
  <c r="B213" i="4"/>
  <c r="F205" i="4"/>
  <c r="C205" i="4"/>
  <c r="E205" i="4"/>
  <c r="D205" i="4"/>
  <c r="B205" i="4"/>
  <c r="F197" i="4"/>
  <c r="C197" i="4"/>
  <c r="E197" i="4"/>
  <c r="B197" i="4"/>
  <c r="D197" i="4"/>
  <c r="F185" i="4"/>
  <c r="C185" i="4"/>
  <c r="D185" i="4"/>
  <c r="B185" i="4"/>
  <c r="E185" i="4"/>
  <c r="F173" i="4"/>
  <c r="C173" i="4"/>
  <c r="E173" i="4"/>
  <c r="D173" i="4"/>
  <c r="B173" i="4"/>
  <c r="F165" i="4"/>
  <c r="C165" i="4"/>
  <c r="E165" i="4"/>
  <c r="B165" i="4"/>
  <c r="D165" i="4"/>
  <c r="F157" i="4"/>
  <c r="C157" i="4"/>
  <c r="E157" i="4"/>
  <c r="D157" i="4"/>
  <c r="B157" i="4"/>
  <c r="C149" i="4"/>
  <c r="D149" i="4"/>
  <c r="F149" i="4"/>
  <c r="E149" i="4"/>
  <c r="B149" i="4"/>
  <c r="C141" i="4"/>
  <c r="D141" i="4"/>
  <c r="E141" i="4"/>
  <c r="F141" i="4"/>
  <c r="B141" i="4"/>
  <c r="C129" i="4"/>
  <c r="D129" i="4"/>
  <c r="E129" i="4"/>
  <c r="F129" i="4"/>
  <c r="B129" i="4"/>
  <c r="C121" i="4"/>
  <c r="D121" i="4"/>
  <c r="E121" i="4"/>
  <c r="F121" i="4"/>
  <c r="B121" i="4"/>
  <c r="C113" i="4"/>
  <c r="D113" i="4"/>
  <c r="E113" i="4"/>
  <c r="F113" i="4"/>
  <c r="B113" i="4"/>
  <c r="E105" i="4"/>
  <c r="F105" i="4"/>
  <c r="C105" i="4"/>
  <c r="D105" i="4"/>
  <c r="B105" i="4"/>
  <c r="E97" i="4"/>
  <c r="F97" i="4"/>
  <c r="C97" i="4"/>
  <c r="D97" i="4"/>
  <c r="B97" i="4"/>
  <c r="E89" i="4"/>
  <c r="F89" i="4"/>
  <c r="C89" i="4"/>
  <c r="B89" i="4"/>
  <c r="D89" i="4"/>
  <c r="E81" i="4"/>
  <c r="F81" i="4"/>
  <c r="C81" i="4"/>
  <c r="D81" i="4"/>
  <c r="B81" i="4"/>
  <c r="E73" i="4"/>
  <c r="F73" i="4"/>
  <c r="C73" i="4"/>
  <c r="D73" i="4"/>
  <c r="B73" i="4"/>
  <c r="E65" i="4"/>
  <c r="F65" i="4"/>
  <c r="C65" i="4"/>
  <c r="D65" i="4"/>
  <c r="B65" i="4"/>
  <c r="E57" i="4"/>
  <c r="F57" i="4"/>
  <c r="C57" i="4"/>
  <c r="D57" i="4"/>
  <c r="B57" i="4"/>
  <c r="E49" i="4"/>
  <c r="F49" i="4"/>
  <c r="C49" i="4"/>
  <c r="D49" i="4"/>
  <c r="B49" i="4"/>
  <c r="E41" i="4"/>
  <c r="F41" i="4"/>
  <c r="C41" i="4"/>
  <c r="D41" i="4"/>
  <c r="B41" i="4"/>
  <c r="E33" i="4"/>
  <c r="F33" i="4"/>
  <c r="C33" i="4"/>
  <c r="D33" i="4"/>
  <c r="B33" i="4"/>
  <c r="E25" i="4"/>
  <c r="F25" i="4"/>
  <c r="C25" i="4"/>
  <c r="D25" i="4"/>
  <c r="B25" i="4"/>
  <c r="E17" i="4"/>
  <c r="F17" i="4"/>
  <c r="C17" i="4"/>
  <c r="D17" i="4"/>
  <c r="B17" i="4"/>
  <c r="E13" i="4"/>
  <c r="F13" i="4"/>
  <c r="C13" i="4"/>
  <c r="D13" i="4"/>
  <c r="B13" i="4"/>
  <c r="E5" i="4"/>
  <c r="F5" i="4"/>
  <c r="C5" i="4"/>
  <c r="D5" i="4"/>
  <c r="B5" i="4"/>
  <c r="C424" i="4"/>
  <c r="C420" i="4"/>
  <c r="B421" i="4"/>
  <c r="B413" i="4"/>
  <c r="B405" i="4"/>
  <c r="B397" i="4"/>
  <c r="B389" i="4"/>
  <c r="B381" i="4"/>
  <c r="B373" i="4"/>
  <c r="B365" i="4"/>
  <c r="B357" i="4"/>
  <c r="B349" i="4"/>
  <c r="B341" i="4"/>
  <c r="B333" i="4"/>
  <c r="B325" i="4"/>
  <c r="F329" i="4"/>
  <c r="E313" i="4"/>
  <c r="E297" i="4"/>
  <c r="E281" i="4"/>
  <c r="D261" i="4"/>
  <c r="C240" i="4"/>
  <c r="E218" i="4"/>
  <c r="D416" i="4"/>
  <c r="E416" i="4"/>
  <c r="D412" i="4"/>
  <c r="E412" i="4"/>
  <c r="D408" i="4"/>
  <c r="E408" i="4"/>
  <c r="D404" i="4"/>
  <c r="E404" i="4"/>
  <c r="D400" i="4"/>
  <c r="E400" i="4"/>
  <c r="D396" i="4"/>
  <c r="E396" i="4"/>
  <c r="D392" i="4"/>
  <c r="E392" i="4"/>
  <c r="D388" i="4"/>
  <c r="E388" i="4"/>
  <c r="D384" i="4"/>
  <c r="E384" i="4"/>
  <c r="D380" i="4"/>
  <c r="E380" i="4"/>
  <c r="D376" i="4"/>
  <c r="E376" i="4"/>
  <c r="D372" i="4"/>
  <c r="E372" i="4"/>
  <c r="D368" i="4"/>
  <c r="E368" i="4"/>
  <c r="D364" i="4"/>
  <c r="E364" i="4"/>
  <c r="D360" i="4"/>
  <c r="E360" i="4"/>
  <c r="D356" i="4"/>
  <c r="E356" i="4"/>
  <c r="D352" i="4"/>
  <c r="E352" i="4"/>
  <c r="D348" i="4"/>
  <c r="E348" i="4"/>
  <c r="D344" i="4"/>
  <c r="E344" i="4"/>
  <c r="D340" i="4"/>
  <c r="E340" i="4"/>
  <c r="D336" i="4"/>
  <c r="E336" i="4"/>
  <c r="D332" i="4"/>
  <c r="E332" i="4"/>
  <c r="C332" i="4"/>
  <c r="F332" i="4"/>
  <c r="D328" i="4"/>
  <c r="E328" i="4"/>
  <c r="C328" i="4"/>
  <c r="F328" i="4"/>
  <c r="D324" i="4"/>
  <c r="E324" i="4"/>
  <c r="C324" i="4"/>
  <c r="F324" i="4"/>
  <c r="C320" i="4"/>
  <c r="D320" i="4"/>
  <c r="E320" i="4"/>
  <c r="C316" i="4"/>
  <c r="D316" i="4"/>
  <c r="E316" i="4"/>
  <c r="C312" i="4"/>
  <c r="D312" i="4"/>
  <c r="E312" i="4"/>
  <c r="C308" i="4"/>
  <c r="D308" i="4"/>
  <c r="E308" i="4"/>
  <c r="C304" i="4"/>
  <c r="D304" i="4"/>
  <c r="E304" i="4"/>
  <c r="C300" i="4"/>
  <c r="D300" i="4"/>
  <c r="E300" i="4"/>
  <c r="C296" i="4"/>
  <c r="D296" i="4"/>
  <c r="E296" i="4"/>
  <c r="C292" i="4"/>
  <c r="D292" i="4"/>
  <c r="E292" i="4"/>
  <c r="C288" i="4"/>
  <c r="D288" i="4"/>
  <c r="E288" i="4"/>
  <c r="C284" i="4"/>
  <c r="D284" i="4"/>
  <c r="E284" i="4"/>
  <c r="C280" i="4"/>
  <c r="D280" i="4"/>
  <c r="E280" i="4"/>
  <c r="F276" i="4"/>
  <c r="E276" i="4"/>
  <c r="C276" i="4"/>
  <c r="F272" i="4"/>
  <c r="E272" i="4"/>
  <c r="D272" i="4"/>
  <c r="F268" i="4"/>
  <c r="E268" i="4"/>
  <c r="C268" i="4"/>
  <c r="F264" i="4"/>
  <c r="E264" i="4"/>
  <c r="D264" i="4"/>
  <c r="F260" i="4"/>
  <c r="E260" i="4"/>
  <c r="C260" i="4"/>
  <c r="F256" i="4"/>
  <c r="E256" i="4"/>
  <c r="D256" i="4"/>
  <c r="F252" i="4"/>
  <c r="E252" i="4"/>
  <c r="C252" i="4"/>
  <c r="F248" i="4"/>
  <c r="E248" i="4"/>
  <c r="D248" i="4"/>
  <c r="F244" i="4"/>
  <c r="E244" i="4"/>
  <c r="C244" i="4"/>
  <c r="F240" i="4"/>
  <c r="E240" i="4"/>
  <c r="D240" i="4"/>
  <c r="F236" i="4"/>
  <c r="E236" i="4"/>
  <c r="C236" i="4"/>
  <c r="F232" i="4"/>
  <c r="E232" i="4"/>
  <c r="D232" i="4"/>
  <c r="F228" i="4"/>
  <c r="E228" i="4"/>
  <c r="C228" i="4"/>
  <c r="F224" i="4"/>
  <c r="E224" i="4"/>
  <c r="D224" i="4"/>
  <c r="F220" i="4"/>
  <c r="E220" i="4"/>
  <c r="C220" i="4"/>
  <c r="F216" i="4"/>
  <c r="E216" i="4"/>
  <c r="D216" i="4"/>
  <c r="F212" i="4"/>
  <c r="E212" i="4"/>
  <c r="C212" i="4"/>
  <c r="F208" i="4"/>
  <c r="E208" i="4"/>
  <c r="D208" i="4"/>
  <c r="F204" i="4"/>
  <c r="E204" i="4"/>
  <c r="C204" i="4"/>
  <c r="F200" i="4"/>
  <c r="E200" i="4"/>
  <c r="D200" i="4"/>
  <c r="F196" i="4"/>
  <c r="E196" i="4"/>
  <c r="C196" i="4"/>
  <c r="F192" i="4"/>
  <c r="E192" i="4"/>
  <c r="D192" i="4"/>
  <c r="F188" i="4"/>
  <c r="E188" i="4"/>
  <c r="C188" i="4"/>
  <c r="F184" i="4"/>
  <c r="E184" i="4"/>
  <c r="D184" i="4"/>
  <c r="F180" i="4"/>
  <c r="E180" i="4"/>
  <c r="C180" i="4"/>
  <c r="F176" i="4"/>
  <c r="E176" i="4"/>
  <c r="D176" i="4"/>
  <c r="F172" i="4"/>
  <c r="E172" i="4"/>
  <c r="C172" i="4"/>
  <c r="F168" i="4"/>
  <c r="E168" i="4"/>
  <c r="D168" i="4"/>
  <c r="F164" i="4"/>
  <c r="E164" i="4"/>
  <c r="C164" i="4"/>
  <c r="F160" i="4"/>
  <c r="E160" i="4"/>
  <c r="D160" i="4"/>
  <c r="F156" i="4"/>
  <c r="E156" i="4"/>
  <c r="C156" i="4"/>
  <c r="C152" i="4"/>
  <c r="F152" i="4"/>
  <c r="D152" i="4"/>
  <c r="C148" i="4"/>
  <c r="F148" i="4"/>
  <c r="D148" i="4"/>
  <c r="E148" i="4"/>
  <c r="C144" i="4"/>
  <c r="D144" i="4"/>
  <c r="E144" i="4"/>
  <c r="F144" i="4"/>
  <c r="C140" i="4"/>
  <c r="D140" i="4"/>
  <c r="E140" i="4"/>
  <c r="F140" i="4"/>
  <c r="C136" i="4"/>
  <c r="D136" i="4"/>
  <c r="E136" i="4"/>
  <c r="F136" i="4"/>
  <c r="C132" i="4"/>
  <c r="D132" i="4"/>
  <c r="E132" i="4"/>
  <c r="F132" i="4"/>
  <c r="C128" i="4"/>
  <c r="D128" i="4"/>
  <c r="E128" i="4"/>
  <c r="F128" i="4"/>
  <c r="C124" i="4"/>
  <c r="D124" i="4"/>
  <c r="E124" i="4"/>
  <c r="F124" i="4"/>
  <c r="C120" i="4"/>
  <c r="D120" i="4"/>
  <c r="E120" i="4"/>
  <c r="F120" i="4"/>
  <c r="C116" i="4"/>
  <c r="D116" i="4"/>
  <c r="E116" i="4"/>
  <c r="F116" i="4"/>
  <c r="C112" i="4"/>
  <c r="D112" i="4"/>
  <c r="E112" i="4"/>
  <c r="F112" i="4"/>
  <c r="E108" i="4"/>
  <c r="F108" i="4"/>
  <c r="C108" i="4"/>
  <c r="D108" i="4"/>
  <c r="E104" i="4"/>
  <c r="F104" i="4"/>
  <c r="C104" i="4"/>
  <c r="D104" i="4"/>
  <c r="E100" i="4"/>
  <c r="F100" i="4"/>
  <c r="C100" i="4"/>
  <c r="D100" i="4"/>
  <c r="E96" i="4"/>
  <c r="F96" i="4"/>
  <c r="C96" i="4"/>
  <c r="D96" i="4"/>
  <c r="E92" i="4"/>
  <c r="F92" i="4"/>
  <c r="C92" i="4"/>
  <c r="D92" i="4"/>
  <c r="E88" i="4"/>
  <c r="D88" i="4"/>
  <c r="F88" i="4"/>
  <c r="C88" i="4"/>
  <c r="E84" i="4"/>
  <c r="D84" i="4"/>
  <c r="F84" i="4"/>
  <c r="C84" i="4"/>
  <c r="E80" i="4"/>
  <c r="D80" i="4"/>
  <c r="F80" i="4"/>
  <c r="C80" i="4"/>
  <c r="E76" i="4"/>
  <c r="D76" i="4"/>
  <c r="F76" i="4"/>
  <c r="C76" i="4"/>
  <c r="E72" i="4"/>
  <c r="D72" i="4"/>
  <c r="F72" i="4"/>
  <c r="C72" i="4"/>
  <c r="E68" i="4"/>
  <c r="D68" i="4"/>
  <c r="F68" i="4"/>
  <c r="E64" i="4"/>
  <c r="D64" i="4"/>
  <c r="F64" i="4"/>
  <c r="C64" i="4"/>
  <c r="E60" i="4"/>
  <c r="D60" i="4"/>
  <c r="F60" i="4"/>
  <c r="C60" i="4"/>
  <c r="E56" i="4"/>
  <c r="D56" i="4"/>
  <c r="F56" i="4"/>
  <c r="C56" i="4"/>
  <c r="E52" i="4"/>
  <c r="D52" i="4"/>
  <c r="F52" i="4"/>
  <c r="C52" i="4"/>
  <c r="E48" i="4"/>
  <c r="D48" i="4"/>
  <c r="F48" i="4"/>
  <c r="C48" i="4"/>
  <c r="E44" i="4"/>
  <c r="D44" i="4"/>
  <c r="F44" i="4"/>
  <c r="C44" i="4"/>
  <c r="E40" i="4"/>
  <c r="D40" i="4"/>
  <c r="F40" i="4"/>
  <c r="C40" i="4"/>
  <c r="E36" i="4"/>
  <c r="D36" i="4"/>
  <c r="F36" i="4"/>
  <c r="C36" i="4"/>
  <c r="E32" i="4"/>
  <c r="D32" i="4"/>
  <c r="F32" i="4"/>
  <c r="C32" i="4"/>
  <c r="E28" i="4"/>
  <c r="D28" i="4"/>
  <c r="F28" i="4"/>
  <c r="C28" i="4"/>
  <c r="E24" i="4"/>
  <c r="D24" i="4"/>
  <c r="F24" i="4"/>
  <c r="C24" i="4"/>
  <c r="E20" i="4"/>
  <c r="D20" i="4"/>
  <c r="F20" i="4"/>
  <c r="C20" i="4"/>
  <c r="E16" i="4"/>
  <c r="D16" i="4"/>
  <c r="F16" i="4"/>
  <c r="C16" i="4"/>
  <c r="E12" i="4"/>
  <c r="D12" i="4"/>
  <c r="F12" i="4"/>
  <c r="C12" i="4"/>
  <c r="E8" i="4"/>
  <c r="D8" i="4"/>
  <c r="F8" i="4"/>
  <c r="C8" i="4"/>
  <c r="C4" i="4"/>
  <c r="E4" i="4"/>
  <c r="D4" i="4"/>
  <c r="F4" i="4"/>
  <c r="B423" i="4"/>
  <c r="B419" i="4"/>
  <c r="B415" i="4"/>
  <c r="B411" i="4"/>
  <c r="B407" i="4"/>
  <c r="B403" i="4"/>
  <c r="B399" i="4"/>
  <c r="B395" i="4"/>
  <c r="B391" i="4"/>
  <c r="B387" i="4"/>
  <c r="B383" i="4"/>
  <c r="B379" i="4"/>
  <c r="B375" i="4"/>
  <c r="B371" i="4"/>
  <c r="B367" i="4"/>
  <c r="B363" i="4"/>
  <c r="B359" i="4"/>
  <c r="B355" i="4"/>
  <c r="B351" i="4"/>
  <c r="B347" i="4"/>
  <c r="B343" i="4"/>
  <c r="B339" i="4"/>
  <c r="B335" i="4"/>
  <c r="E424" i="4"/>
  <c r="E423" i="4"/>
  <c r="E420" i="4"/>
  <c r="E419" i="4"/>
  <c r="F320" i="4"/>
  <c r="F316" i="4"/>
  <c r="F312" i="4"/>
  <c r="F308" i="4"/>
  <c r="F304" i="4"/>
  <c r="F300" i="4"/>
  <c r="F296" i="4"/>
  <c r="F292" i="4"/>
  <c r="F288" i="4"/>
  <c r="F284" i="4"/>
  <c r="F280" i="4"/>
  <c r="D276" i="4"/>
  <c r="D260" i="4"/>
  <c r="D244" i="4"/>
  <c r="D228" i="4"/>
  <c r="D212" i="4"/>
  <c r="D196" i="4"/>
  <c r="D180" i="4"/>
  <c r="D164" i="4"/>
  <c r="E152" i="4"/>
  <c r="C68" i="4"/>
  <c r="D415" i="4"/>
  <c r="E415" i="4"/>
  <c r="D411" i="4"/>
  <c r="E411" i="4"/>
  <c r="D407" i="4"/>
  <c r="E407" i="4"/>
  <c r="D403" i="4"/>
  <c r="E403" i="4"/>
  <c r="D399" i="4"/>
  <c r="E399" i="4"/>
  <c r="D395" i="4"/>
  <c r="E395" i="4"/>
  <c r="D391" i="4"/>
  <c r="E391" i="4"/>
  <c r="D387" i="4"/>
  <c r="E387" i="4"/>
  <c r="D383" i="4"/>
  <c r="E383" i="4"/>
  <c r="D379" i="4"/>
  <c r="E379" i="4"/>
  <c r="D375" i="4"/>
  <c r="E375" i="4"/>
  <c r="D371" i="4"/>
  <c r="E371" i="4"/>
  <c r="D367" i="4"/>
  <c r="E367" i="4"/>
  <c r="D363" i="4"/>
  <c r="E363" i="4"/>
  <c r="D359" i="4"/>
  <c r="E359" i="4"/>
  <c r="D355" i="4"/>
  <c r="E355" i="4"/>
  <c r="D351" i="4"/>
  <c r="E351" i="4"/>
  <c r="D347" i="4"/>
  <c r="E347" i="4"/>
  <c r="D343" i="4"/>
  <c r="E343" i="4"/>
  <c r="D339" i="4"/>
  <c r="E339" i="4"/>
  <c r="D335" i="4"/>
  <c r="C335" i="4"/>
  <c r="E335" i="4"/>
  <c r="D331" i="4"/>
  <c r="E331" i="4"/>
  <c r="D327" i="4"/>
  <c r="E327" i="4"/>
  <c r="D323" i="4"/>
  <c r="E323" i="4"/>
  <c r="C319" i="4"/>
  <c r="D319" i="4"/>
  <c r="F319" i="4"/>
  <c r="C315" i="4"/>
  <c r="D315" i="4"/>
  <c r="F315" i="4"/>
  <c r="C311" i="4"/>
  <c r="D311" i="4"/>
  <c r="F311" i="4"/>
  <c r="C307" i="4"/>
  <c r="D307" i="4"/>
  <c r="F307" i="4"/>
  <c r="C303" i="4"/>
  <c r="D303" i="4"/>
  <c r="F303" i="4"/>
  <c r="C299" i="4"/>
  <c r="D299" i="4"/>
  <c r="F299" i="4"/>
  <c r="C295" i="4"/>
  <c r="D295" i="4"/>
  <c r="F295" i="4"/>
  <c r="C291" i="4"/>
  <c r="D291" i="4"/>
  <c r="F291" i="4"/>
  <c r="C287" i="4"/>
  <c r="D287" i="4"/>
  <c r="F287" i="4"/>
  <c r="C283" i="4"/>
  <c r="D283" i="4"/>
  <c r="F283" i="4"/>
  <c r="C279" i="4"/>
  <c r="D279" i="4"/>
  <c r="F279" i="4"/>
  <c r="F275" i="4"/>
  <c r="D275" i="4"/>
  <c r="E275" i="4"/>
  <c r="C275" i="4"/>
  <c r="F271" i="4"/>
  <c r="D271" i="4"/>
  <c r="E271" i="4"/>
  <c r="F267" i="4"/>
  <c r="D267" i="4"/>
  <c r="E267" i="4"/>
  <c r="C267" i="4"/>
  <c r="F263" i="4"/>
  <c r="D263" i="4"/>
  <c r="E263" i="4"/>
  <c r="F259" i="4"/>
  <c r="D259" i="4"/>
  <c r="E259" i="4"/>
  <c r="C259" i="4"/>
  <c r="F255" i="4"/>
  <c r="D255" i="4"/>
  <c r="E255" i="4"/>
  <c r="F251" i="4"/>
  <c r="D251" i="4"/>
  <c r="E251" i="4"/>
  <c r="C251" i="4"/>
  <c r="F247" i="4"/>
  <c r="D247" i="4"/>
  <c r="E247" i="4"/>
  <c r="F243" i="4"/>
  <c r="D243" i="4"/>
  <c r="E243" i="4"/>
  <c r="C243" i="4"/>
  <c r="F239" i="4"/>
  <c r="D239" i="4"/>
  <c r="E239" i="4"/>
  <c r="F235" i="4"/>
  <c r="D235" i="4"/>
  <c r="E235" i="4"/>
  <c r="C235" i="4"/>
  <c r="F231" i="4"/>
  <c r="D231" i="4"/>
  <c r="E231" i="4"/>
  <c r="F227" i="4"/>
  <c r="D227" i="4"/>
  <c r="E227" i="4"/>
  <c r="C227" i="4"/>
  <c r="F223" i="4"/>
  <c r="D223" i="4"/>
  <c r="E223" i="4"/>
  <c r="F219" i="4"/>
  <c r="D219" i="4"/>
  <c r="E219" i="4"/>
  <c r="C219" i="4"/>
  <c r="F215" i="4"/>
  <c r="D215" i="4"/>
  <c r="E215" i="4"/>
  <c r="F211" i="4"/>
  <c r="D211" i="4"/>
  <c r="E211" i="4"/>
  <c r="C211" i="4"/>
  <c r="F207" i="4"/>
  <c r="D207" i="4"/>
  <c r="E207" i="4"/>
  <c r="F203" i="4"/>
  <c r="D203" i="4"/>
  <c r="E203" i="4"/>
  <c r="C203" i="4"/>
  <c r="F199" i="4"/>
  <c r="D199" i="4"/>
  <c r="E199" i="4"/>
  <c r="F195" i="4"/>
  <c r="D195" i="4"/>
  <c r="E195" i="4"/>
  <c r="C195" i="4"/>
  <c r="F191" i="4"/>
  <c r="D191" i="4"/>
  <c r="E191" i="4"/>
  <c r="F187" i="4"/>
  <c r="D187" i="4"/>
  <c r="E187" i="4"/>
  <c r="C187" i="4"/>
  <c r="F183" i="4"/>
  <c r="D183" i="4"/>
  <c r="E183" i="4"/>
  <c r="F179" i="4"/>
  <c r="D179" i="4"/>
  <c r="E179" i="4"/>
  <c r="C179" i="4"/>
  <c r="F175" i="4"/>
  <c r="D175" i="4"/>
  <c r="E175" i="4"/>
  <c r="F171" i="4"/>
  <c r="D171" i="4"/>
  <c r="E171" i="4"/>
  <c r="C171" i="4"/>
  <c r="F167" i="4"/>
  <c r="D167" i="4"/>
  <c r="E167" i="4"/>
  <c r="F163" i="4"/>
  <c r="D163" i="4"/>
  <c r="E163" i="4"/>
  <c r="C163" i="4"/>
  <c r="F159" i="4"/>
  <c r="D159" i="4"/>
  <c r="E159" i="4"/>
  <c r="F155" i="4"/>
  <c r="C155" i="4"/>
  <c r="D155" i="4"/>
  <c r="E155" i="4"/>
  <c r="C151" i="4"/>
  <c r="E151" i="4"/>
  <c r="F151" i="4"/>
  <c r="D151" i="4"/>
  <c r="C147" i="4"/>
  <c r="E147" i="4"/>
  <c r="F147" i="4"/>
  <c r="C143" i="4"/>
  <c r="D143" i="4"/>
  <c r="F143" i="4"/>
  <c r="C139" i="4"/>
  <c r="D139" i="4"/>
  <c r="E139" i="4"/>
  <c r="C135" i="4"/>
  <c r="D135" i="4"/>
  <c r="F135" i="4"/>
  <c r="C131" i="4"/>
  <c r="D131" i="4"/>
  <c r="E131" i="4"/>
  <c r="C127" i="4"/>
  <c r="D127" i="4"/>
  <c r="F127" i="4"/>
  <c r="C123" i="4"/>
  <c r="D123" i="4"/>
  <c r="E123" i="4"/>
  <c r="C119" i="4"/>
  <c r="D119" i="4"/>
  <c r="E119" i="4"/>
  <c r="F119" i="4"/>
  <c r="C115" i="4"/>
  <c r="D115" i="4"/>
  <c r="E115" i="4"/>
  <c r="C111" i="4"/>
  <c r="D111" i="4"/>
  <c r="E111" i="4"/>
  <c r="F111" i="4"/>
  <c r="E107" i="4"/>
  <c r="F107" i="4"/>
  <c r="C107" i="4"/>
  <c r="D107" i="4"/>
  <c r="E103" i="4"/>
  <c r="F103" i="4"/>
  <c r="C103" i="4"/>
  <c r="D103" i="4"/>
  <c r="E99" i="4"/>
  <c r="F99" i="4"/>
  <c r="C99" i="4"/>
  <c r="D99" i="4"/>
  <c r="E95" i="4"/>
  <c r="F95" i="4"/>
  <c r="C95" i="4"/>
  <c r="D95" i="4"/>
  <c r="E91" i="4"/>
  <c r="F91" i="4"/>
  <c r="C91" i="4"/>
  <c r="D91" i="4"/>
  <c r="E87" i="4"/>
  <c r="C87" i="4"/>
  <c r="D87" i="4"/>
  <c r="F87" i="4"/>
  <c r="E83" i="4"/>
  <c r="C83" i="4"/>
  <c r="D83" i="4"/>
  <c r="F83" i="4"/>
  <c r="E79" i="4"/>
  <c r="C79" i="4"/>
  <c r="D79" i="4"/>
  <c r="F79" i="4"/>
  <c r="E75" i="4"/>
  <c r="C75" i="4"/>
  <c r="D75" i="4"/>
  <c r="F75" i="4"/>
  <c r="E71" i="4"/>
  <c r="C71" i="4"/>
  <c r="D71" i="4"/>
  <c r="F71" i="4"/>
  <c r="E67" i="4"/>
  <c r="C67" i="4"/>
  <c r="D67" i="4"/>
  <c r="F67" i="4"/>
  <c r="E63" i="4"/>
  <c r="C63" i="4"/>
  <c r="D63" i="4"/>
  <c r="F63" i="4"/>
  <c r="E59" i="4"/>
  <c r="C59" i="4"/>
  <c r="D59" i="4"/>
  <c r="F59" i="4"/>
  <c r="E55" i="4"/>
  <c r="C55" i="4"/>
  <c r="D55" i="4"/>
  <c r="F55" i="4"/>
  <c r="E51" i="4"/>
  <c r="C51" i="4"/>
  <c r="D51" i="4"/>
  <c r="F51" i="4"/>
  <c r="E47" i="4"/>
  <c r="C47" i="4"/>
  <c r="D47" i="4"/>
  <c r="F47" i="4"/>
  <c r="E43" i="4"/>
  <c r="C43" i="4"/>
  <c r="D43" i="4"/>
  <c r="F43" i="4"/>
  <c r="E39" i="4"/>
  <c r="C39" i="4"/>
  <c r="D39" i="4"/>
  <c r="F39" i="4"/>
  <c r="E35" i="4"/>
  <c r="C35" i="4"/>
  <c r="D35" i="4"/>
  <c r="F35" i="4"/>
  <c r="E31" i="4"/>
  <c r="C31" i="4"/>
  <c r="D31" i="4"/>
  <c r="F31" i="4"/>
  <c r="E27" i="4"/>
  <c r="C27" i="4"/>
  <c r="D27" i="4"/>
  <c r="F27" i="4"/>
  <c r="E23" i="4"/>
  <c r="C23" i="4"/>
  <c r="D23" i="4"/>
  <c r="F23" i="4"/>
  <c r="E19" i="4"/>
  <c r="C19" i="4"/>
  <c r="D19" i="4"/>
  <c r="F19" i="4"/>
  <c r="E15" i="4"/>
  <c r="C15" i="4"/>
  <c r="D15" i="4"/>
  <c r="F15" i="4"/>
  <c r="E11" i="4"/>
  <c r="C11" i="4"/>
  <c r="D11" i="4"/>
  <c r="F11" i="4"/>
  <c r="E7" i="4"/>
  <c r="C7" i="4"/>
  <c r="D7" i="4"/>
  <c r="F7" i="4"/>
  <c r="D424" i="4"/>
  <c r="D423" i="4"/>
  <c r="D420" i="4"/>
  <c r="C419" i="4"/>
  <c r="C415" i="4"/>
  <c r="C411" i="4"/>
  <c r="C407" i="4"/>
  <c r="C403" i="4"/>
  <c r="C399" i="4"/>
  <c r="C395" i="4"/>
  <c r="C391" i="4"/>
  <c r="C387" i="4"/>
  <c r="C383" i="4"/>
  <c r="C379" i="4"/>
  <c r="C375" i="4"/>
  <c r="C371" i="4"/>
  <c r="C367" i="4"/>
  <c r="C363" i="4"/>
  <c r="C359" i="4"/>
  <c r="C355" i="4"/>
  <c r="C351" i="4"/>
  <c r="C347" i="4"/>
  <c r="C343" i="4"/>
  <c r="C339" i="4"/>
  <c r="F331" i="4"/>
  <c r="F327" i="4"/>
  <c r="F323" i="4"/>
  <c r="E319" i="4"/>
  <c r="E315" i="4"/>
  <c r="E311" i="4"/>
  <c r="E307" i="4"/>
  <c r="E303" i="4"/>
  <c r="E299" i="4"/>
  <c r="E295" i="4"/>
  <c r="E291" i="4"/>
  <c r="E287" i="4"/>
  <c r="E283" i="4"/>
  <c r="E279" i="4"/>
  <c r="C264" i="4"/>
  <c r="C248" i="4"/>
  <c r="C232" i="4"/>
  <c r="C216" i="4"/>
  <c r="C200" i="4"/>
  <c r="C184" i="4"/>
  <c r="C168" i="4"/>
  <c r="E135" i="4"/>
  <c r="F115" i="4"/>
  <c r="F416" i="4"/>
  <c r="F412" i="4"/>
  <c r="F408" i="4"/>
  <c r="F404" i="4"/>
  <c r="F400" i="4"/>
  <c r="F396" i="4"/>
  <c r="F392" i="4"/>
  <c r="F388" i="4"/>
  <c r="F384" i="4"/>
  <c r="F380" i="4"/>
  <c r="F376" i="4"/>
  <c r="F372" i="4"/>
  <c r="F368" i="4"/>
  <c r="F364" i="4"/>
  <c r="F360" i="4"/>
  <c r="F356" i="4"/>
  <c r="F352" i="4"/>
  <c r="F348" i="4"/>
  <c r="F344" i="4"/>
  <c r="F340" i="4"/>
  <c r="F336" i="4"/>
  <c r="C331" i="4"/>
  <c r="C327" i="4"/>
  <c r="D268" i="4"/>
  <c r="C263" i="4"/>
  <c r="D252" i="4"/>
  <c r="C247" i="4"/>
  <c r="D236" i="4"/>
  <c r="C231" i="4"/>
  <c r="D220" i="4"/>
  <c r="C215" i="4"/>
  <c r="D204" i="4"/>
  <c r="C199" i="4"/>
  <c r="D188" i="4"/>
  <c r="C183" i="4"/>
  <c r="D172" i="4"/>
  <c r="C167" i="4"/>
  <c r="D156" i="4"/>
  <c r="D147" i="4"/>
  <c r="F131" i="4"/>
  <c r="B323" i="4"/>
  <c r="C119" i="2"/>
  <c r="C115" i="2"/>
  <c r="C111" i="2"/>
  <c r="C107" i="2"/>
  <c r="C103" i="2"/>
  <c r="C39" i="2"/>
  <c r="C35" i="2"/>
  <c r="C31" i="2"/>
  <c r="C27" i="2"/>
  <c r="C19" i="2"/>
  <c r="C15" i="2"/>
  <c r="C11" i="2"/>
  <c r="B290" i="2"/>
  <c r="B329" i="2"/>
  <c r="B392" i="1"/>
  <c r="B392" i="2" s="1"/>
  <c r="C197" i="2"/>
  <c r="B40" i="1"/>
  <c r="B40" i="2" s="1"/>
  <c r="C391" i="2"/>
  <c r="B346" i="1"/>
  <c r="B346" i="2" s="1"/>
  <c r="C162" i="2"/>
  <c r="B69" i="1"/>
  <c r="B69" i="2" s="1"/>
  <c r="C369" i="2"/>
  <c r="B388" i="1"/>
  <c r="B388" i="2" s="1"/>
  <c r="C341" i="2"/>
  <c r="C345" i="2"/>
  <c r="B377" i="1"/>
  <c r="B377" i="2" s="1"/>
  <c r="C348" i="2"/>
  <c r="C101" i="2"/>
  <c r="C393" i="2"/>
  <c r="B331" i="1"/>
  <c r="B331" i="2" s="1"/>
  <c r="C344" i="2"/>
  <c r="C347" i="2"/>
  <c r="C194" i="2"/>
  <c r="C324" i="2"/>
  <c r="B349" i="1"/>
  <c r="B349" i="2" s="1"/>
  <c r="C10" i="2"/>
  <c r="B10" i="1"/>
  <c r="C214" i="2"/>
  <c r="B5" i="1"/>
  <c r="B5" i="2" s="1"/>
  <c r="B180" i="2"/>
  <c r="C23" i="2"/>
  <c r="C180" i="2"/>
  <c r="B390" i="1"/>
  <c r="B390" i="2" s="1"/>
  <c r="B194" i="1"/>
  <c r="B194" i="2" s="1"/>
  <c r="C290" i="2"/>
  <c r="C329" i="2"/>
  <c r="B98" i="2" l="1"/>
  <c r="B10" i="2"/>
</calcChain>
</file>

<file path=xl/sharedStrings.xml><?xml version="1.0" encoding="utf-8"?>
<sst xmlns="http://schemas.openxmlformats.org/spreadsheetml/2006/main" count="6898" uniqueCount="1012">
  <si>
    <t>消耗赛季点</t>
  </si>
  <si>
    <t>玩家昵称</t>
  </si>
  <si>
    <t>本赛季获得总赛季点</t>
  </si>
  <si>
    <t>当前称号</t>
  </si>
  <si>
    <t>升级称号</t>
  </si>
  <si>
    <t>兑换道具</t>
  </si>
  <si>
    <t>赛季</t>
  </si>
  <si>
    <t>星悦丶好吃</t>
  </si>
  <si>
    <t>星悦丶老混子</t>
  </si>
  <si>
    <t>星悦丶JNW</t>
  </si>
  <si>
    <t>苍穹丶顾北</t>
  </si>
  <si>
    <t>星悦丶活闹鬼</t>
  </si>
  <si>
    <t>Moster66</t>
  </si>
  <si>
    <t>星悦丶魂之挽歌</t>
  </si>
  <si>
    <t>翩翩秉烛夜游</t>
  </si>
  <si>
    <t>星悦丶少青</t>
  </si>
  <si>
    <t>星悦丶贝贝军</t>
  </si>
  <si>
    <t>星悦丶夜华</t>
  </si>
  <si>
    <t>星悦丶沉沦</t>
  </si>
  <si>
    <t>星悦丶金百川</t>
  </si>
  <si>
    <t>星悦丶黑木耳</t>
  </si>
  <si>
    <t>星悦丶肝帝呦</t>
  </si>
  <si>
    <t>秦王走位</t>
  </si>
  <si>
    <t>浅唱那段殇</t>
  </si>
  <si>
    <t>随心飘洋</t>
  </si>
  <si>
    <t>云老妖</t>
  </si>
  <si>
    <t>星悦丶小轩</t>
  </si>
  <si>
    <t>星悦丶nana</t>
  </si>
  <si>
    <t>星悦丶咔咔心</t>
  </si>
  <si>
    <t>星悦丶海底捞</t>
  </si>
  <si>
    <t>三舞白刃</t>
  </si>
  <si>
    <t>星悦丶大毒牛</t>
  </si>
  <si>
    <t>星悦丶阿轩</t>
  </si>
  <si>
    <t>星悦丶牛牪犇</t>
  </si>
  <si>
    <t>星悦丶那年华</t>
  </si>
  <si>
    <t>treas</t>
  </si>
  <si>
    <t>星悦丶慕枫</t>
  </si>
  <si>
    <t>星悦丶嘉宾</t>
  </si>
  <si>
    <t>星悦丶斗鱼清</t>
  </si>
  <si>
    <t>星悦丶口味王</t>
  </si>
  <si>
    <t>星悦丶筠哥</t>
  </si>
  <si>
    <t>星悦丶大款</t>
  </si>
  <si>
    <t>Grassland</t>
  </si>
  <si>
    <t>星悦丶小阿七</t>
  </si>
  <si>
    <t>星悦丶乱我心</t>
  </si>
  <si>
    <t>星悦丶昊昊</t>
  </si>
  <si>
    <t>星悦丶龙泽秀</t>
  </si>
  <si>
    <t>星悦丶维生素</t>
  </si>
  <si>
    <t>星悦丶韦小宝</t>
  </si>
  <si>
    <t>星悦丶寸芒</t>
  </si>
  <si>
    <t>星悦丶阿扎嘿</t>
  </si>
  <si>
    <t>老戴里都是我</t>
  </si>
  <si>
    <t>星悦丶寡欢</t>
  </si>
  <si>
    <t>晕晕桃</t>
  </si>
  <si>
    <t>星悦丶元元</t>
  </si>
  <si>
    <t>星悦丶小焰子</t>
  </si>
  <si>
    <t>星悦丶小武哥</t>
  </si>
  <si>
    <t>星悦丶如愿</t>
  </si>
  <si>
    <t>星悦丶秋裤男</t>
  </si>
  <si>
    <t>星悦丶珯王</t>
  </si>
  <si>
    <t>星悦丶姜父</t>
  </si>
  <si>
    <t>星悦丶姑苏</t>
  </si>
  <si>
    <t>星悦丶导师</t>
  </si>
  <si>
    <t>星悦丶崔皓月</t>
  </si>
  <si>
    <t>星悦丶啊啊阿</t>
  </si>
  <si>
    <t>水仙冥玉</t>
  </si>
  <si>
    <t>爸爸好害怕</t>
  </si>
  <si>
    <t>星悦丶张天扬</t>
  </si>
  <si>
    <t>星悦丶毓</t>
  </si>
  <si>
    <t>星悦丶夜锋</t>
  </si>
  <si>
    <t>星悦丶遥远</t>
  </si>
  <si>
    <t>星悦丶心念</t>
  </si>
  <si>
    <t>星悦丶晓毅</t>
  </si>
  <si>
    <t>星悦丶小爷</t>
  </si>
  <si>
    <t>星悦丶小时候</t>
  </si>
  <si>
    <t>星悦丶小邋遢</t>
  </si>
  <si>
    <t>星悦丶嘻哈</t>
  </si>
  <si>
    <t>星悦丶昔年</t>
  </si>
  <si>
    <t>星悦丶纬弟弟</t>
  </si>
  <si>
    <t>星悦丶童谣</t>
  </si>
  <si>
    <t>星悦丶神肖邦</t>
  </si>
  <si>
    <t>星悦丶情敌</t>
  </si>
  <si>
    <t>星悦丶青涩</t>
  </si>
  <si>
    <t>星悦丶胖子王</t>
  </si>
  <si>
    <t>星悦丶诺颜</t>
  </si>
  <si>
    <t>星悦丶幕子白</t>
  </si>
  <si>
    <t>星悦丶名扬</t>
  </si>
  <si>
    <t>星悦丶梦阳</t>
  </si>
  <si>
    <t>星悦丶洛宸</t>
  </si>
  <si>
    <t>星悦丶篓子</t>
  </si>
  <si>
    <t>星悦丶铃仙</t>
  </si>
  <si>
    <t>星悦丶理智</t>
  </si>
  <si>
    <t>星悦丶剧终</t>
  </si>
  <si>
    <t>星悦丶酒鬼</t>
  </si>
  <si>
    <t>星悦丶红美人</t>
  </si>
  <si>
    <t>星悦丶吊大</t>
  </si>
  <si>
    <t>星悦丶嘚嘚</t>
  </si>
  <si>
    <t>星悦丶兵爹</t>
  </si>
  <si>
    <t>星辰丶魏凤颖</t>
  </si>
  <si>
    <t>我负卿</t>
  </si>
  <si>
    <t>四丶法</t>
  </si>
  <si>
    <t>梦已逝、莫相思</t>
  </si>
  <si>
    <t>积极向上丶</t>
  </si>
  <si>
    <t>大闸蟹梦</t>
  </si>
  <si>
    <t>比刘旭牛B的存在</t>
  </si>
  <si>
    <t>昂只猪啊</t>
  </si>
  <si>
    <t>DXRDXR</t>
  </si>
  <si>
    <t>星悦丶华仔</t>
  </si>
  <si>
    <t>尊享丶原红</t>
  </si>
  <si>
    <t>罪恶丶滔天</t>
  </si>
  <si>
    <t>滋乌斗鱼TV765290</t>
  </si>
  <si>
    <t>著名影视总导</t>
  </si>
  <si>
    <t>终究是个梦啊</t>
  </si>
  <si>
    <t>这世界太麻烦</t>
  </si>
  <si>
    <t>长夜终有尽头</t>
  </si>
  <si>
    <t>长沙、张学友</t>
  </si>
  <si>
    <t>咻咻巴拉</t>
  </si>
  <si>
    <t>星悦丶尊贵</t>
  </si>
  <si>
    <t>星悦丶醉红颜</t>
  </si>
  <si>
    <t>星悦丶罪人</t>
  </si>
  <si>
    <t>星悦丶自闭了</t>
  </si>
  <si>
    <t>星悦丶子游</t>
  </si>
  <si>
    <t>星悦丶注孤生</t>
  </si>
  <si>
    <t>星悦丶真心阿</t>
  </si>
  <si>
    <t>星悦丶真老王</t>
  </si>
  <si>
    <t>星悦丶早课</t>
  </si>
  <si>
    <t>星悦丶云伯</t>
  </si>
  <si>
    <t>星悦丶圆圈</t>
  </si>
  <si>
    <t>星悦丶袁晨希</t>
  </si>
  <si>
    <t>星悦丶羽白</t>
  </si>
  <si>
    <t>星悦丶娱超</t>
  </si>
  <si>
    <t>星悦丶優雅</t>
  </si>
  <si>
    <t>星悦丶胤禛</t>
  </si>
  <si>
    <t>星悦丶鵺九</t>
  </si>
  <si>
    <t>星悦丶夜羽</t>
  </si>
  <si>
    <t>星悦丶耀阳</t>
  </si>
  <si>
    <t>星悦丶演绎人生</t>
  </si>
  <si>
    <t>星悦丶烟火</t>
  </si>
  <si>
    <t>星悦丶雅麻跌</t>
  </si>
  <si>
    <t>星悦丶丫子</t>
  </si>
  <si>
    <t>星悦丶轩影</t>
  </si>
  <si>
    <t>星悦丶朽木</t>
  </si>
  <si>
    <t>星悦丶熊壮壮</t>
  </si>
  <si>
    <t>星悦丶新新酱</t>
  </si>
  <si>
    <t>星悦丶心念柚</t>
  </si>
  <si>
    <t>星悦丶晓刀</t>
  </si>
  <si>
    <t>星悦丶小胖仔</t>
  </si>
  <si>
    <t>星悦丶小梦梦</t>
  </si>
  <si>
    <t>星悦丶小驴</t>
  </si>
  <si>
    <t>星悦丶小机智</t>
  </si>
  <si>
    <t>星悦丶小当家</t>
  </si>
  <si>
    <t>星悦丶小传奇</t>
  </si>
  <si>
    <t>星悦丶小超超</t>
  </si>
  <si>
    <t>星悦丶小宝贝</t>
  </si>
  <si>
    <t>星悦丶小阿辰</t>
  </si>
  <si>
    <t>星悦丶向来</t>
  </si>
  <si>
    <t>星悦丶衔远山</t>
  </si>
  <si>
    <t>星悦丶夏末</t>
  </si>
  <si>
    <t>星悦丶稀罕谁</t>
  </si>
  <si>
    <t>星悦丶郗巧凡</t>
  </si>
  <si>
    <t>星悦丶无理</t>
  </si>
  <si>
    <t>星悦丶无绝</t>
  </si>
  <si>
    <t>星悦丶无敌斩</t>
  </si>
  <si>
    <t>星悦丶问情</t>
  </si>
  <si>
    <t>星悦丶稳得很</t>
  </si>
  <si>
    <t>星悦丶威震海</t>
  </si>
  <si>
    <t>星悦丶妄图</t>
  </si>
  <si>
    <t>星悦丶童瑶</t>
  </si>
  <si>
    <t>星悦丶婷</t>
  </si>
  <si>
    <t>星悦丶跳跳夜</t>
  </si>
  <si>
    <t>星悦丶糖不甜</t>
  </si>
  <si>
    <t>星悦丶太u</t>
  </si>
  <si>
    <t>星悦丶四海</t>
  </si>
  <si>
    <t>星悦丶释怀</t>
  </si>
  <si>
    <t>星悦丶十号</t>
  </si>
  <si>
    <t>星悦丶诗气</t>
  </si>
  <si>
    <t>星悦丶伤感</t>
  </si>
  <si>
    <t>星悦丶闪亮</t>
  </si>
  <si>
    <t>星悦丶山炮</t>
  </si>
  <si>
    <t>星悦丶沙夏</t>
  </si>
  <si>
    <t>星悦丶三旬</t>
  </si>
  <si>
    <t>星悦丶三刀</t>
  </si>
  <si>
    <t>星悦丶三大爷</t>
  </si>
  <si>
    <t>星悦丶若水</t>
  </si>
  <si>
    <t>星悦丶情绪</t>
  </si>
  <si>
    <t>星悦丶倾心</t>
  </si>
  <si>
    <t>星悦丶轻落</t>
  </si>
  <si>
    <t>星悦丶青梧</t>
  </si>
  <si>
    <t>星悦丶浅宁半夏</t>
  </si>
  <si>
    <t>星悦丶浅眸</t>
  </si>
  <si>
    <t>星悦丶齐琅琊</t>
  </si>
  <si>
    <t>星悦丶泼皮</t>
  </si>
  <si>
    <t>星悦丶平淡</t>
  </si>
  <si>
    <t>星悦丶牛子</t>
  </si>
  <si>
    <t>星悦丶柠檬酱</t>
  </si>
  <si>
    <t>星悦丶你是猪</t>
  </si>
  <si>
    <t>星悦丶脑阔疼</t>
  </si>
  <si>
    <t>星悦丶南南南</t>
  </si>
  <si>
    <t>星悦丶沐紫枫</t>
  </si>
  <si>
    <t>星悦丶木舟</t>
  </si>
  <si>
    <t>星悦丶墨宵</t>
  </si>
  <si>
    <t>星悦丶墨痕</t>
  </si>
  <si>
    <t>星悦丶沫羽</t>
  </si>
  <si>
    <t>星悦丶蜜柚</t>
  </si>
  <si>
    <t>星悦丶米米亚</t>
  </si>
  <si>
    <t>星悦丶谜团</t>
  </si>
  <si>
    <t>星悦丶梦里</t>
  </si>
  <si>
    <t>星悦丶妹妹呀</t>
  </si>
  <si>
    <t>星悦丶猫儿</t>
  </si>
  <si>
    <t>星悦丶露露呢</t>
  </si>
  <si>
    <t>星悦丶龍龍</t>
  </si>
  <si>
    <t>星悦丶龙在天</t>
  </si>
  <si>
    <t>星悦丶凌霄</t>
  </si>
  <si>
    <t>星悦丶林兀</t>
  </si>
  <si>
    <t>星悦丶林南</t>
  </si>
  <si>
    <t>星悦丶林江</t>
  </si>
  <si>
    <t>星悦丶凉梦</t>
  </si>
  <si>
    <t>星悦丶老周</t>
  </si>
  <si>
    <t>星悦丶老湿</t>
  </si>
  <si>
    <t>星悦丶老道怂</t>
  </si>
  <si>
    <t>星悦丶浪浪浪</t>
  </si>
  <si>
    <t>星悦丶狂雨</t>
  </si>
  <si>
    <t>星悦丶卡比兽</t>
  </si>
  <si>
    <t>星悦丶酒哥</t>
  </si>
  <si>
    <t>星悦丶九九九</t>
  </si>
  <si>
    <t>星悦丶镜子王</t>
  </si>
  <si>
    <t>星悦丶今朝</t>
  </si>
  <si>
    <t>星悦丶剑尊</t>
  </si>
  <si>
    <t>星悦丶加藤鹰</t>
  </si>
  <si>
    <t>星悦丶季岸</t>
  </si>
  <si>
    <t>星悦丶火焰</t>
  </si>
  <si>
    <t>星悦丶黄大爷</t>
  </si>
  <si>
    <t>星悦丶皇甫</t>
  </si>
  <si>
    <t>星悦丶华鸟</t>
  </si>
  <si>
    <t>星悦丶婲杰</t>
  </si>
  <si>
    <t>星悦丶黑户</t>
  </si>
  <si>
    <t>星悦丶黒白</t>
  </si>
  <si>
    <t>星悦丶寒烟</t>
  </si>
  <si>
    <t>星悦丶海豚</t>
  </si>
  <si>
    <t>星悦丶海波</t>
  </si>
  <si>
    <t>星悦丶鬼龙</t>
  </si>
  <si>
    <t>星悦丶古月</t>
  </si>
  <si>
    <t>星悦丶勾阑</t>
  </si>
  <si>
    <t>星悦丶浮浅</t>
  </si>
  <si>
    <t>星悦丶凤怨</t>
  </si>
  <si>
    <t>星悦丶風</t>
  </si>
  <si>
    <t>星悦丶封神榜</t>
  </si>
  <si>
    <t>星悦丶风无影</t>
  </si>
  <si>
    <t>星悦丶费劲儿</t>
  </si>
  <si>
    <t>星悦丶飞火</t>
  </si>
  <si>
    <t>星悦丶烦惑</t>
  </si>
  <si>
    <t>星悦丶法拉利</t>
  </si>
  <si>
    <t>星悦丶对对对</t>
  </si>
  <si>
    <t>星悦丶独白芯</t>
  </si>
  <si>
    <t>星悦丶腚腚</t>
  </si>
  <si>
    <t>星悦丶电器猫</t>
  </si>
  <si>
    <t>星悦丶帝殇</t>
  </si>
  <si>
    <t>星悦丶嘀嗒</t>
  </si>
  <si>
    <t>星悦丶大龍哥</t>
  </si>
  <si>
    <t>星悦丶大光头</t>
  </si>
  <si>
    <t>星悦丶大飛哥</t>
  </si>
  <si>
    <t>星悦丶大波浪</t>
  </si>
  <si>
    <t>星悦丶大本营</t>
  </si>
  <si>
    <t>星悦丶丛林</t>
  </si>
  <si>
    <t>星悦丶次郎</t>
  </si>
  <si>
    <t>星悦丶初夏</t>
  </si>
  <si>
    <t>星悦丶陈冠希</t>
  </si>
  <si>
    <t>星悦丶常二狗</t>
  </si>
  <si>
    <t>星悦丶苍蓝星</t>
  </si>
  <si>
    <t>星悦丶菜尕瓜</t>
  </si>
  <si>
    <t>星悦丶暴龙</t>
  </si>
  <si>
    <t>星悦丶宝贝</t>
  </si>
  <si>
    <t>星悦丶百度</t>
  </si>
  <si>
    <t>星悦丶白葵</t>
  </si>
  <si>
    <t>星悦丶安乐</t>
  </si>
  <si>
    <t>星悦丶阿洋</t>
  </si>
  <si>
    <t>星悦丶阿毛</t>
  </si>
  <si>
    <t>星悦、舞动天空</t>
  </si>
  <si>
    <t>夏燃燃是头猪</t>
  </si>
  <si>
    <t>西湖的水丶</t>
  </si>
  <si>
    <t>吴肥干爹</t>
  </si>
  <si>
    <t>温柔的海波</t>
  </si>
  <si>
    <t>天上还飞</t>
  </si>
  <si>
    <t>深夜的光</t>
  </si>
  <si>
    <t>沙夏丶</t>
  </si>
  <si>
    <t>骚的不是你了丶</t>
  </si>
  <si>
    <t>秋白白</t>
  </si>
  <si>
    <t>请叫我大神。</t>
  </si>
  <si>
    <t>能打就别bb</t>
  </si>
  <si>
    <t>六个字真难起</t>
  </si>
  <si>
    <t>凛月神丷</t>
  </si>
  <si>
    <t>君子有终</t>
  </si>
  <si>
    <t>金雁西</t>
  </si>
  <si>
    <t>昏昏欲坠</t>
  </si>
  <si>
    <t>划水小能手丶太阳</t>
  </si>
  <si>
    <t>虎牙丶老林</t>
  </si>
  <si>
    <t>骨痂</t>
  </si>
  <si>
    <t>给你mua一刀哦</t>
  </si>
  <si>
    <t>干饭人咕咕酱</t>
  </si>
  <si>
    <t>风移云</t>
  </si>
  <si>
    <t>风的丶思恋</t>
  </si>
  <si>
    <t>放不下又能如何</t>
  </si>
  <si>
    <t>毒瘤癫疯</t>
  </si>
  <si>
    <t>都叫我美滋滋</t>
  </si>
  <si>
    <t>丶墨洒琴心丶</t>
  </si>
  <si>
    <t>丶Dissolute</t>
  </si>
  <si>
    <t>茶馆丶小童子</t>
  </si>
  <si>
    <t>冰龙撒玛利亚</t>
  </si>
  <si>
    <t>阿牛的春天</t>
  </si>
  <si>
    <t>ZzhangQ</t>
  </si>
  <si>
    <t>WisdhY</t>
  </si>
  <si>
    <t>WangChouZai</t>
  </si>
  <si>
    <t>sgreen</t>
  </si>
  <si>
    <t>ABCQAQ</t>
  </si>
  <si>
    <t>17shou</t>
  </si>
  <si>
    <t>星悦丶魔祖</t>
  </si>
  <si>
    <t>ZzzzzzzzzZ灬丶</t>
  </si>
  <si>
    <t>星悦丶杀意</t>
  </si>
  <si>
    <t>星悦丶大野爹</t>
  </si>
  <si>
    <t>星悦丶老韩</t>
  </si>
  <si>
    <t>星悦丶小小高</t>
  </si>
  <si>
    <t>星悦丶风幻</t>
  </si>
  <si>
    <t>星悦丶斗帝</t>
  </si>
  <si>
    <t>星悦丶小小怪兽</t>
  </si>
  <si>
    <t>星悦丶零零柒</t>
  </si>
  <si>
    <t>星悦丶王铁柱</t>
  </si>
  <si>
    <t>豌豆磨钩子</t>
  </si>
  <si>
    <t>星悦丶紫龍</t>
  </si>
  <si>
    <t>星悦丶佳祭鬼</t>
  </si>
  <si>
    <t>老范是啥比</t>
  </si>
  <si>
    <t>星悦丶魔都</t>
  </si>
  <si>
    <t>星悦丶扯蛋</t>
  </si>
  <si>
    <t>二二二二二胖</t>
  </si>
  <si>
    <t>星悦丶聚宝盆</t>
  </si>
  <si>
    <t>星悦丶小胖子</t>
  </si>
  <si>
    <t>星悦丶仰宝</t>
  </si>
  <si>
    <t>迷梦协奏曲</t>
  </si>
  <si>
    <t>星悦丶卢子威</t>
  </si>
  <si>
    <t>星悦丶超能力</t>
  </si>
  <si>
    <t>星悦丶花月月</t>
  </si>
  <si>
    <t>星悦丶雨女无瓜</t>
  </si>
  <si>
    <t>星悦丶李欢</t>
  </si>
  <si>
    <t>星悦丶郝帅</t>
  </si>
  <si>
    <t>星悦丶初衷</t>
  </si>
  <si>
    <t>星悦丶微微安</t>
  </si>
  <si>
    <t>星悦丶平行线</t>
  </si>
  <si>
    <t>星悦丶心好累</t>
  </si>
  <si>
    <t>星悦丶吴亦几</t>
  </si>
  <si>
    <t>星悦丶航兮兮</t>
  </si>
  <si>
    <t>Erdawang</t>
  </si>
  <si>
    <t>星悦丶菲儿</t>
  </si>
  <si>
    <t>星悦丶潜伏</t>
  </si>
  <si>
    <t>星悦丶阿默</t>
  </si>
  <si>
    <t>星悦丶大西瓜</t>
  </si>
  <si>
    <t>星悦丶拳拳</t>
  </si>
  <si>
    <t>派派派派派</t>
  </si>
  <si>
    <t>在烦，我就打你啊</t>
  </si>
  <si>
    <t>星悦丶佬卡</t>
  </si>
  <si>
    <t>星悦丶苏轼</t>
  </si>
  <si>
    <t>ID</t>
    <phoneticPr fontId="2" type="noConversion"/>
  </si>
  <si>
    <t>S7-1</t>
    <phoneticPr fontId="2" type="noConversion"/>
  </si>
  <si>
    <t>S7-2</t>
  </si>
  <si>
    <t>S7-3</t>
  </si>
  <si>
    <t>S7-4</t>
  </si>
  <si>
    <t>星悦丶小卡</t>
  </si>
  <si>
    <t>星悦丶书生</t>
  </si>
  <si>
    <t>星悦丶星耀</t>
  </si>
  <si>
    <t>马之永健</t>
  </si>
  <si>
    <t>星悦丶幺玖零</t>
  </si>
  <si>
    <t>星悦丶六六</t>
  </si>
  <si>
    <t>星悦丶情深深</t>
  </si>
  <si>
    <t>星悦丶小月月</t>
  </si>
  <si>
    <t>随机灰烬</t>
  </si>
  <si>
    <t>星悦丶抽烟</t>
  </si>
  <si>
    <t>星悦丶桐宝</t>
  </si>
  <si>
    <t>星悦丶七酱</t>
  </si>
  <si>
    <t>星悦丶寻</t>
  </si>
  <si>
    <t>星悦丶梦初醒</t>
  </si>
  <si>
    <t>星悦丶大西几</t>
  </si>
  <si>
    <t>星悦丶尤娜</t>
  </si>
  <si>
    <t>星悦丶慕橙橙</t>
  </si>
  <si>
    <t>ewq123qas1</t>
  </si>
  <si>
    <t>星悦丶砍服吗</t>
  </si>
  <si>
    <t>星悦丶波鲁买</t>
  </si>
  <si>
    <t>星悦丶浴帝</t>
  </si>
  <si>
    <t>星悦丶前行</t>
  </si>
  <si>
    <t>星悦丶梦天道</t>
  </si>
  <si>
    <t>星悦丶八友</t>
  </si>
  <si>
    <t>星悦丶樓青</t>
  </si>
  <si>
    <t>星悦丶李傲南</t>
  </si>
  <si>
    <t>丨晚风灬</t>
  </si>
  <si>
    <t>星悦丶雨枫</t>
  </si>
  <si>
    <t>夜雨痕</t>
  </si>
  <si>
    <t>星悦丶五月狗</t>
  </si>
  <si>
    <t>星悦丶波哥</t>
  </si>
  <si>
    <t>星悦丶啊杰</t>
  </si>
  <si>
    <t>风的丶思念</t>
  </si>
  <si>
    <t>星悦丶血孤雪</t>
  </si>
  <si>
    <t>星悦丶杀手</t>
  </si>
  <si>
    <t>星悦丶锐雯</t>
  </si>
  <si>
    <t>小小小小羽毛</t>
  </si>
  <si>
    <t>星悦丶暮汐</t>
  </si>
  <si>
    <t>灬摘星</t>
  </si>
  <si>
    <t>星悦丶哈迪斯</t>
  </si>
  <si>
    <t>星悦丶乖乖</t>
  </si>
  <si>
    <t>星悦丶小嘟</t>
  </si>
  <si>
    <t>静默守护</t>
  </si>
  <si>
    <t>星悦丶伟弟弟</t>
  </si>
  <si>
    <t>S7</t>
    <phoneticPr fontId="2" type="noConversion"/>
  </si>
  <si>
    <t>星悦丶风微然</t>
    <phoneticPr fontId="2" type="noConversion"/>
  </si>
  <si>
    <t>S6赛季点</t>
    <phoneticPr fontId="2" type="noConversion"/>
  </si>
  <si>
    <t>S7赛季点</t>
    <phoneticPr fontId="2" type="noConversion"/>
  </si>
  <si>
    <t>二二二二胖</t>
    <phoneticPr fontId="2" type="noConversion"/>
  </si>
  <si>
    <t>D-70</t>
    <phoneticPr fontId="2" type="noConversion"/>
  </si>
  <si>
    <t>S7-5</t>
  </si>
  <si>
    <t>S7-6</t>
  </si>
  <si>
    <t>S7-7</t>
  </si>
  <si>
    <t>S7-8</t>
  </si>
  <si>
    <t>S7-9</t>
  </si>
  <si>
    <t>D-85</t>
    <phoneticPr fontId="2" type="noConversion"/>
  </si>
  <si>
    <t>D-110</t>
    <phoneticPr fontId="2" type="noConversion"/>
  </si>
  <si>
    <t>D-116</t>
    <phoneticPr fontId="2" type="noConversion"/>
  </si>
  <si>
    <t>星悦丶白织</t>
    <phoneticPr fontId="2" type="noConversion"/>
  </si>
  <si>
    <t>D-123</t>
    <phoneticPr fontId="2" type="noConversion"/>
  </si>
  <si>
    <t>玩家昵称</t>
    <phoneticPr fontId="2" type="noConversion"/>
  </si>
  <si>
    <t>当前赛季点</t>
    <phoneticPr fontId="2" type="noConversion"/>
  </si>
  <si>
    <t>S7获得赛点</t>
    <phoneticPr fontId="2" type="noConversion"/>
  </si>
  <si>
    <t>消耗赛点</t>
    <phoneticPr fontId="2" type="noConversion"/>
  </si>
  <si>
    <t>圣痕领域</t>
    <phoneticPr fontId="2" type="noConversion"/>
  </si>
  <si>
    <t>-</t>
    <phoneticPr fontId="2" type="noConversion"/>
  </si>
  <si>
    <t>冥府阁主</t>
    <phoneticPr fontId="2" type="noConversion"/>
  </si>
  <si>
    <t>冥府神尊</t>
    <phoneticPr fontId="2" type="noConversion"/>
  </si>
  <si>
    <t>D-147</t>
    <phoneticPr fontId="2" type="noConversion"/>
  </si>
  <si>
    <t>D-155</t>
    <phoneticPr fontId="2" type="noConversion"/>
  </si>
  <si>
    <t>音梦</t>
    <phoneticPr fontId="2" type="noConversion"/>
  </si>
  <si>
    <t>星悦丶狮子</t>
    <phoneticPr fontId="2" type="noConversion"/>
  </si>
  <si>
    <t>D-165</t>
    <phoneticPr fontId="2" type="noConversion"/>
  </si>
  <si>
    <t>星悦丶啥呢</t>
    <phoneticPr fontId="2" type="noConversion"/>
  </si>
  <si>
    <t>夺命小野菊</t>
    <phoneticPr fontId="2" type="noConversion"/>
  </si>
  <si>
    <t>冥府魔帝</t>
    <phoneticPr fontId="2" type="noConversion"/>
  </si>
  <si>
    <t>星悦丶青鸟</t>
    <phoneticPr fontId="2" type="noConversion"/>
  </si>
  <si>
    <t>D-191</t>
    <phoneticPr fontId="2" type="noConversion"/>
  </si>
  <si>
    <t>D-193</t>
    <phoneticPr fontId="2" type="noConversion"/>
  </si>
  <si>
    <t>星悦丶烬</t>
    <phoneticPr fontId="2" type="noConversion"/>
  </si>
  <si>
    <t>星悦丶梦里人</t>
    <phoneticPr fontId="2" type="noConversion"/>
  </si>
  <si>
    <t>D-194</t>
    <phoneticPr fontId="2" type="noConversion"/>
  </si>
  <si>
    <t>D-210</t>
    <phoneticPr fontId="2" type="noConversion"/>
  </si>
  <si>
    <t>D-212</t>
    <phoneticPr fontId="2" type="noConversion"/>
  </si>
  <si>
    <t>星悦丶与舟</t>
    <phoneticPr fontId="2" type="noConversion"/>
  </si>
  <si>
    <t>D-215</t>
    <phoneticPr fontId="2" type="noConversion"/>
  </si>
  <si>
    <t>D-217</t>
    <phoneticPr fontId="2" type="noConversion"/>
  </si>
  <si>
    <t>还得靠你啊</t>
    <phoneticPr fontId="2" type="noConversion"/>
  </si>
  <si>
    <t>碧波金澜仔</t>
    <phoneticPr fontId="2" type="noConversion"/>
  </si>
  <si>
    <t>喳喳叔</t>
    <phoneticPr fontId="2" type="noConversion"/>
  </si>
  <si>
    <t>唤醒丶</t>
    <phoneticPr fontId="2" type="noConversion"/>
  </si>
  <si>
    <t>D-244</t>
    <phoneticPr fontId="2" type="noConversion"/>
  </si>
  <si>
    <t>D-245</t>
    <phoneticPr fontId="2" type="noConversion"/>
  </si>
  <si>
    <t>D-253</t>
    <phoneticPr fontId="2" type="noConversion"/>
  </si>
  <si>
    <t>D-55</t>
    <phoneticPr fontId="2" type="noConversion"/>
  </si>
  <si>
    <t>D+255</t>
    <phoneticPr fontId="2" type="noConversion"/>
  </si>
  <si>
    <t>D255</t>
    <phoneticPr fontId="2" type="noConversion"/>
  </si>
  <si>
    <t>D-255</t>
    <phoneticPr fontId="2" type="noConversion"/>
  </si>
  <si>
    <t>D-261</t>
    <phoneticPr fontId="2" type="noConversion"/>
  </si>
  <si>
    <t>星悦丶水货</t>
    <phoneticPr fontId="2" type="noConversion"/>
  </si>
  <si>
    <t>D-257</t>
    <phoneticPr fontId="2" type="noConversion"/>
  </si>
  <si>
    <t>夏茗茗</t>
    <phoneticPr fontId="2" type="noConversion"/>
  </si>
  <si>
    <t>星悦丶天少</t>
    <phoneticPr fontId="2" type="noConversion"/>
  </si>
  <si>
    <t>D-274</t>
    <phoneticPr fontId="2" type="noConversion"/>
  </si>
  <si>
    <t>D-277</t>
    <phoneticPr fontId="2" type="noConversion"/>
  </si>
  <si>
    <t>D-281</t>
    <phoneticPr fontId="2" type="noConversion"/>
  </si>
  <si>
    <t>D-286</t>
    <phoneticPr fontId="2" type="noConversion"/>
  </si>
  <si>
    <t>D-292</t>
    <phoneticPr fontId="2" type="noConversion"/>
  </si>
  <si>
    <t>星悦丶念</t>
    <phoneticPr fontId="2" type="noConversion"/>
  </si>
  <si>
    <t>星悦丶白菜灬</t>
    <phoneticPr fontId="2" type="noConversion"/>
  </si>
  <si>
    <t>星悦丶阿霖</t>
    <phoneticPr fontId="2" type="noConversion"/>
  </si>
  <si>
    <t>九幽魔神</t>
    <phoneticPr fontId="2" type="noConversion"/>
  </si>
  <si>
    <t>丨魔鬼丶</t>
    <phoneticPr fontId="2" type="noConversion"/>
  </si>
  <si>
    <t>星悦丶奉先</t>
    <phoneticPr fontId="2" type="noConversion"/>
  </si>
  <si>
    <t>十殿隐王</t>
    <phoneticPr fontId="2" type="noConversion"/>
  </si>
  <si>
    <t>九幽至尊</t>
    <phoneticPr fontId="2" type="noConversion"/>
  </si>
  <si>
    <t>星悦丶小美人</t>
    <phoneticPr fontId="2" type="noConversion"/>
  </si>
  <si>
    <t>星悦丶幕城</t>
    <phoneticPr fontId="2" type="noConversion"/>
  </si>
  <si>
    <t>星悦丶千叶</t>
    <phoneticPr fontId="2" type="noConversion"/>
  </si>
  <si>
    <t>星悦丶钟律显</t>
    <phoneticPr fontId="2" type="noConversion"/>
  </si>
  <si>
    <t>星悦丶千叶</t>
  </si>
  <si>
    <t>星悦丶烬</t>
  </si>
  <si>
    <t>星悦丶青鸟</t>
  </si>
  <si>
    <t>丨魔鬼丶</t>
  </si>
  <si>
    <t>星悦丶阿霖</t>
  </si>
  <si>
    <t>星悦丶奉先</t>
  </si>
  <si>
    <t>星悦丶幕城</t>
  </si>
  <si>
    <t>星悦丶钟律显</t>
  </si>
  <si>
    <t>二二二二胖</t>
  </si>
  <si>
    <t>星悦丶小美人</t>
  </si>
  <si>
    <t>夺命小野菊</t>
  </si>
  <si>
    <t>星悦丶风微然</t>
  </si>
  <si>
    <t>星悦丶白织</t>
  </si>
  <si>
    <t>星悦丶啥呢</t>
  </si>
  <si>
    <t>星悦丶梦里人</t>
  </si>
  <si>
    <t>星悦丶与舟</t>
  </si>
  <si>
    <t>还得靠你啊</t>
  </si>
  <si>
    <t>碧波金澜仔</t>
  </si>
  <si>
    <t>喳喳叔</t>
  </si>
  <si>
    <t>唤醒丶</t>
  </si>
  <si>
    <t>星悦丶水货</t>
  </si>
  <si>
    <t>夏茗茗</t>
  </si>
  <si>
    <t>星悦丶天少</t>
  </si>
  <si>
    <t>星悦丶念</t>
  </si>
  <si>
    <t>星悦丶白菜灬</t>
  </si>
  <si>
    <t>S8获得赛点</t>
    <phoneticPr fontId="2" type="noConversion"/>
  </si>
  <si>
    <t>星悦丶小超</t>
  </si>
  <si>
    <t>星悦丶狮子</t>
  </si>
  <si>
    <t>冥府魔帝</t>
  </si>
  <si>
    <t>九幽魔神</t>
  </si>
  <si>
    <t>冥府阁主</t>
  </si>
  <si>
    <t>冥府神尊</t>
  </si>
  <si>
    <t>九幽至尊</t>
  </si>
  <si>
    <t>星悦丶一七</t>
  </si>
  <si>
    <t>星悦丶瞅个鸡儿</t>
  </si>
  <si>
    <t>星悦丶李刚</t>
  </si>
  <si>
    <t>末殊</t>
  </si>
  <si>
    <t>星悦丶冉冉</t>
  </si>
  <si>
    <t>颜颜颜颜欢</t>
  </si>
  <si>
    <t>久空摇爱丶</t>
  </si>
  <si>
    <t>星悦丶八刀爷</t>
  </si>
  <si>
    <t>你的大白丶</t>
  </si>
  <si>
    <t>星悦丶莫慌</t>
  </si>
  <si>
    <t>星悦丶中亚</t>
  </si>
  <si>
    <t>星悦丶豹子头</t>
  </si>
  <si>
    <t>星悦丶小晴天</t>
  </si>
  <si>
    <t>星悦丶见崎鸣</t>
  </si>
  <si>
    <t>星悦丶杨二明</t>
  </si>
  <si>
    <t>星悦丶猫</t>
  </si>
  <si>
    <t>星悦丶梦难醒</t>
  </si>
  <si>
    <t>98k贼6</t>
  </si>
  <si>
    <t>星悦丶肝肝肝</t>
  </si>
  <si>
    <t>星悦丶小小小</t>
  </si>
  <si>
    <t>十殿隐王</t>
  </si>
  <si>
    <t>星悦丶鬼影</t>
  </si>
  <si>
    <t>星悦丶猎手</t>
  </si>
  <si>
    <t>星悦丶旧君</t>
  </si>
  <si>
    <t>星悦丶真温暖</t>
  </si>
  <si>
    <t>星悦丶苏淮</t>
  </si>
  <si>
    <t>星悦丶亡命徒</t>
  </si>
  <si>
    <t>星悦丶阿盆</t>
  </si>
  <si>
    <t>回不去李先生</t>
  </si>
  <si>
    <t>星悦丶楚轩</t>
  </si>
  <si>
    <t>星悦丶何患</t>
  </si>
  <si>
    <t>rpgzhong</t>
  </si>
  <si>
    <t>苍穹丶米洛</t>
  </si>
  <si>
    <t>我叫绵云奶芙</t>
  </si>
  <si>
    <t>领取昵称</t>
  </si>
  <si>
    <t>星悦丶大野</t>
  </si>
  <si>
    <t>星悦丶小香蕉</t>
  </si>
  <si>
    <t>星悦丶焕子哥</t>
  </si>
  <si>
    <t>星悦丶妄想</t>
  </si>
  <si>
    <t>星悦丶最猛</t>
  </si>
  <si>
    <t>星悦丶大老白</t>
  </si>
  <si>
    <t>一吻便杀一个人。</t>
  </si>
  <si>
    <t>星悦丶茄少</t>
  </si>
  <si>
    <t>BLT丨相容</t>
  </si>
  <si>
    <t>星悦丶奶六</t>
  </si>
  <si>
    <t>老衲来娶亲</t>
  </si>
  <si>
    <t>星悦丶池歌</t>
  </si>
  <si>
    <t>星悦丶寂风</t>
  </si>
  <si>
    <t>星悦丶抹了蜜</t>
  </si>
  <si>
    <t>凌刚他父</t>
  </si>
  <si>
    <t>星悦丶煮茶</t>
  </si>
  <si>
    <t>西外丶丶</t>
  </si>
  <si>
    <t>星悦丶二哥</t>
  </si>
  <si>
    <t>星悦丶易先生</t>
  </si>
  <si>
    <t>囧炯窘迥</t>
  </si>
  <si>
    <t>宇智波丶俊凯</t>
  </si>
  <si>
    <t>星悦丶牵心</t>
  </si>
  <si>
    <t>星悦丶孤烟</t>
  </si>
  <si>
    <t>星悦丶哦买噶</t>
  </si>
  <si>
    <t>星悦丶瓜皮付</t>
  </si>
  <si>
    <t>今晚不晚睡</t>
  </si>
  <si>
    <t>星悦丶近黄昏</t>
  </si>
  <si>
    <t>大秦丶简单</t>
  </si>
  <si>
    <t>丨破月</t>
  </si>
  <si>
    <t>星悦丶小寿</t>
  </si>
  <si>
    <t>星悦丶赵桃子</t>
  </si>
  <si>
    <t>星悦丶红发</t>
  </si>
  <si>
    <t>星悦丶幽鬼</t>
  </si>
  <si>
    <t>星悦丶大凯</t>
  </si>
  <si>
    <t>老友热爱RMB</t>
  </si>
  <si>
    <t>星悦丶嗯哼</t>
  </si>
  <si>
    <t>水彼岸</t>
  </si>
  <si>
    <t>星悦丶蚊子乀</t>
  </si>
  <si>
    <t>吾儿勿慌</t>
  </si>
  <si>
    <t>戰將丶薇</t>
  </si>
  <si>
    <t>星悦丶猫仔</t>
  </si>
  <si>
    <t>大师马保国丶</t>
  </si>
  <si>
    <t>星悦丶小恒</t>
  </si>
  <si>
    <t>星悦丶慕子白</t>
  </si>
  <si>
    <t>星悦丶舔狗</t>
  </si>
  <si>
    <t>星悦丶淡灰色</t>
  </si>
  <si>
    <t>星悦丶凌溪</t>
  </si>
  <si>
    <t>星悦丶炸爺</t>
  </si>
  <si>
    <t>星悦丶冰绿茶</t>
  </si>
  <si>
    <t>星悦丶小爸爸</t>
  </si>
  <si>
    <t>星悦丶创世神</t>
  </si>
  <si>
    <t>星悦丶钰泽</t>
  </si>
  <si>
    <t>星悦丶纳尼</t>
  </si>
  <si>
    <t>星悦丶橘粒芯</t>
  </si>
  <si>
    <t>星悦丶池青</t>
  </si>
  <si>
    <t>小猪快跑MAX</t>
  </si>
  <si>
    <t>夜雨声烦Zzz</t>
  </si>
  <si>
    <t>星悦丶小猪仔</t>
  </si>
  <si>
    <t>星悦丶废肥</t>
  </si>
  <si>
    <t>星悦丶迷佛</t>
  </si>
  <si>
    <t>星悦丶狂小熊</t>
  </si>
  <si>
    <t>星悦丶萧</t>
  </si>
  <si>
    <t>星辰坠入凡间</t>
  </si>
  <si>
    <t>星悦丶芜希</t>
  </si>
  <si>
    <t>木大宝</t>
  </si>
  <si>
    <t>星悦丶农夫</t>
  </si>
  <si>
    <t>星悦丶诗语</t>
  </si>
  <si>
    <t>〖小陈〗</t>
  </si>
  <si>
    <t>星悦丶笑笑笑</t>
  </si>
  <si>
    <t>星星给的承诺</t>
  </si>
  <si>
    <t>凤凰dandan</t>
  </si>
  <si>
    <t>星悦丶八路唷</t>
  </si>
  <si>
    <t>星悦丶轩妹妹</t>
  </si>
  <si>
    <t>星悦丶四号</t>
  </si>
  <si>
    <t>星悦丶小星哥</t>
  </si>
  <si>
    <t>星悦丶李乔治</t>
  </si>
  <si>
    <t>星悦丶斗十三</t>
  </si>
  <si>
    <t>秋夺麻蝶</t>
  </si>
  <si>
    <t>星悦丶小雄</t>
  </si>
  <si>
    <t>星悦丶败笔</t>
  </si>
  <si>
    <t>星悦丶大头鱼</t>
  </si>
  <si>
    <t>星悦丶梦途</t>
  </si>
  <si>
    <t>星悦丶无颜祖</t>
  </si>
  <si>
    <t>星悦丶多顺</t>
  </si>
  <si>
    <t>星悦丶跨哥</t>
  </si>
  <si>
    <t>酒阿c</t>
  </si>
  <si>
    <t>星悦丶渊</t>
  </si>
  <si>
    <t>元气猛男</t>
  </si>
  <si>
    <t>ziyouzib</t>
  </si>
  <si>
    <t>星悦丶李思思</t>
  </si>
  <si>
    <t>星悦丶小尕</t>
  </si>
  <si>
    <t>星悦丶久旧酒</t>
  </si>
  <si>
    <t>星悦丶呆滞</t>
  </si>
  <si>
    <t>鸱吻丶</t>
  </si>
  <si>
    <t>星悦丶微微笑</t>
  </si>
  <si>
    <t>星悦丶晴珂</t>
  </si>
  <si>
    <t>AWM贼6</t>
  </si>
  <si>
    <t>星悦丶公子羽&lt;星悦丶太u&gt;</t>
  </si>
  <si>
    <t>星悦丶夜沉沉</t>
  </si>
  <si>
    <t>培大宝</t>
  </si>
  <si>
    <t>星悦丶听雪</t>
  </si>
  <si>
    <t>星悦丶魅影</t>
  </si>
  <si>
    <t>星悦丶萧二狗</t>
  </si>
  <si>
    <t>乌啦啦小魔仙</t>
  </si>
  <si>
    <t>古今无双我为王</t>
  </si>
  <si>
    <t>用微笑面对的伤痛</t>
  </si>
  <si>
    <t>莉莉安莉莉安</t>
  </si>
  <si>
    <t>撑伞接落花丶</t>
  </si>
  <si>
    <t>南笙几梦丶</t>
  </si>
  <si>
    <t>星悦丶疯癫</t>
  </si>
  <si>
    <t>星悦丶紫炙</t>
  </si>
  <si>
    <t>星悦丶悲雨</t>
  </si>
  <si>
    <t>朴灿灿灿灿灿</t>
  </si>
  <si>
    <t>星悦丶大佛爷</t>
  </si>
  <si>
    <t>神月霏音</t>
  </si>
  <si>
    <t>星悦丶凝视</t>
  </si>
  <si>
    <t>干一郭富城</t>
  </si>
  <si>
    <t>星悦丶冬末</t>
  </si>
  <si>
    <t>星悦丶猪猪侠</t>
  </si>
  <si>
    <t>星悦丶天机</t>
  </si>
  <si>
    <t>星悦丶逃生</t>
  </si>
  <si>
    <t>星悦丶不夜天</t>
  </si>
  <si>
    <t>星悦丶好先生</t>
  </si>
  <si>
    <t>星悦丶乌鸦阿</t>
  </si>
  <si>
    <t>星悦丶渺茫</t>
  </si>
  <si>
    <t>星悦丶小小风</t>
  </si>
  <si>
    <t>星悦丶佐熙</t>
  </si>
  <si>
    <t>星悦丶槿言</t>
  </si>
  <si>
    <t>螳螂恶大霸</t>
  </si>
  <si>
    <t>星悦丶小蛮鸡</t>
  </si>
  <si>
    <t>星悦丶北音</t>
  </si>
  <si>
    <t>星悦丶小胖胖</t>
  </si>
  <si>
    <t>叫轩轩</t>
  </si>
  <si>
    <t>星悦丶楠青</t>
  </si>
  <si>
    <t>星悦丶暗示</t>
  </si>
  <si>
    <t>星悦丶小小艾</t>
  </si>
  <si>
    <t>都说我是疯子</t>
  </si>
  <si>
    <t>星悦丶荟歧</t>
  </si>
  <si>
    <t>星悦丶舜</t>
  </si>
  <si>
    <t>星悦丶红舞鞋</t>
  </si>
  <si>
    <t>星悦丶情何</t>
  </si>
  <si>
    <t>星悦丶僷</t>
  </si>
  <si>
    <t>星悦丶白影子</t>
  </si>
  <si>
    <t>居小姐</t>
  </si>
  <si>
    <t>星悦丶对影</t>
  </si>
  <si>
    <t>偶基</t>
  </si>
  <si>
    <t>星悦丶白子潇</t>
  </si>
  <si>
    <t>乔然i</t>
  </si>
  <si>
    <t>星悦丶黄鹤楼</t>
  </si>
  <si>
    <t>星悦丶天云</t>
  </si>
  <si>
    <t>星悦丶韦尔伯</t>
  </si>
  <si>
    <t>星悦丶大哥大</t>
  </si>
  <si>
    <t>星悦丶皮蛋</t>
  </si>
  <si>
    <t>别教泰森打拳</t>
  </si>
  <si>
    <t>世勋</t>
  </si>
  <si>
    <t>星悦丶卡莎</t>
  </si>
  <si>
    <t>星悦丶小坏蛋</t>
  </si>
  <si>
    <t>星悦丶泽云</t>
  </si>
  <si>
    <t>星悦丶初见哥</t>
  </si>
  <si>
    <t>星悦丶李日比</t>
  </si>
  <si>
    <t>自由丶已自闭</t>
  </si>
  <si>
    <t>挑灯看头</t>
  </si>
  <si>
    <t>星悦丶咪啪</t>
  </si>
  <si>
    <t>炫メ残夜</t>
  </si>
  <si>
    <t>星悦丶凉宫春日</t>
  </si>
  <si>
    <t>星悦丶体面</t>
  </si>
  <si>
    <t>星悦丶张扬</t>
  </si>
  <si>
    <t>黄瓜上有你的血</t>
  </si>
  <si>
    <t>星悦丶野王</t>
  </si>
  <si>
    <t>xheaqksmbr</t>
  </si>
  <si>
    <t>星悦丶心晴</t>
  </si>
  <si>
    <t>星悦丶亭书</t>
  </si>
  <si>
    <t>星悦丶孟婆</t>
  </si>
  <si>
    <t>星悦丶哎呀呀</t>
  </si>
  <si>
    <t>星悦丶梦芯</t>
  </si>
  <si>
    <t>闪光的小龙虾</t>
  </si>
  <si>
    <t>坚强的乐月明</t>
  </si>
  <si>
    <t>钓鱼娃</t>
  </si>
  <si>
    <t>星悦丶鈅笙</t>
  </si>
  <si>
    <t>星悦丶晖晖</t>
  </si>
  <si>
    <t>AMGxdd</t>
  </si>
  <si>
    <t>海因里希</t>
  </si>
  <si>
    <t>PSOE很重要</t>
  </si>
  <si>
    <t>李居峄</t>
  </si>
  <si>
    <t>星悦丶大包子</t>
  </si>
  <si>
    <t>星悦丶很猛</t>
  </si>
  <si>
    <t>星悦丶家欢</t>
  </si>
  <si>
    <t>星悦丶章北海</t>
  </si>
  <si>
    <t>还是个孩子啊</t>
  </si>
  <si>
    <t>星悦丶自来也</t>
  </si>
  <si>
    <t>星悦丶橘宝</t>
  </si>
  <si>
    <t>星悦丶薄凉</t>
  </si>
  <si>
    <t>星悦丶艾伯特</t>
  </si>
  <si>
    <t>星悦丶太阳</t>
  </si>
  <si>
    <t>别惹蚂蚁丶</t>
  </si>
  <si>
    <t>星悦丶檬桃</t>
  </si>
  <si>
    <t>藴烟蔓延夏至</t>
  </si>
  <si>
    <t>泡泡的城堡</t>
  </si>
  <si>
    <t>星悦丶明王</t>
  </si>
  <si>
    <t>阿俊不白给</t>
  </si>
  <si>
    <t>星悦丶卤蛋蛋</t>
  </si>
  <si>
    <t>星悦丶抢劫</t>
  </si>
  <si>
    <t>星悦丶小司</t>
  </si>
  <si>
    <t>星悦丶游侠</t>
  </si>
  <si>
    <t>星悦丶鹿白</t>
  </si>
  <si>
    <t>星悦丶事与</t>
  </si>
  <si>
    <t>无人i</t>
  </si>
  <si>
    <t>星悦丶噫昂洋</t>
  </si>
  <si>
    <t>星悦丶猴弟</t>
  </si>
  <si>
    <t>星悦丶热水</t>
  </si>
  <si>
    <t>星悦丶依然</t>
  </si>
  <si>
    <t>So落花</t>
  </si>
  <si>
    <t>MyFuture</t>
  </si>
  <si>
    <t>星悦丶碧波仔</t>
  </si>
  <si>
    <t>恶龙咆哮啊哈</t>
  </si>
  <si>
    <t>星悦丶二三三</t>
  </si>
  <si>
    <t>星悦丶肖乐</t>
  </si>
  <si>
    <t>蓝胖纸丶丶</t>
  </si>
  <si>
    <t>人帅心又怂</t>
  </si>
  <si>
    <t>星悦丶原红</t>
  </si>
  <si>
    <t>星悦丶小跟班</t>
  </si>
  <si>
    <t>星悦丶隐歌</t>
  </si>
  <si>
    <t>星悦丶羊觅夏</t>
  </si>
  <si>
    <t>星悦丶文呈</t>
  </si>
  <si>
    <t>星悦丶叮叮叮</t>
  </si>
  <si>
    <t>星悦丶放肆</t>
  </si>
  <si>
    <t>星悦丶别唱</t>
  </si>
  <si>
    <t>星悦丶小潘总</t>
  </si>
  <si>
    <t>星悦丶步月歌</t>
  </si>
  <si>
    <t>星悦丶欧豆豆</t>
  </si>
  <si>
    <t>我有飘挖</t>
  </si>
  <si>
    <t>迷之微笑丶e</t>
  </si>
  <si>
    <t>星悦丶千人斩</t>
  </si>
  <si>
    <t>雅痞。</t>
  </si>
  <si>
    <t>杨哲君</t>
  </si>
  <si>
    <t>苍穹丶隐</t>
  </si>
  <si>
    <t>王寳寳。</t>
  </si>
  <si>
    <t>星悦丶伤城灬</t>
  </si>
  <si>
    <t>星悦丶小坑子</t>
  </si>
  <si>
    <t>子爵</t>
  </si>
  <si>
    <t>胤孝啊</t>
  </si>
  <si>
    <t>二星小太阳</t>
  </si>
  <si>
    <t>胖虎本尊丶</t>
  </si>
  <si>
    <t>星悦丶炸药</t>
  </si>
  <si>
    <t>星悦丶喔大雄</t>
  </si>
  <si>
    <t>宇智波ぐ鼬</t>
  </si>
  <si>
    <t>星悦丶小米兜</t>
  </si>
  <si>
    <t>星悦丶乐逍遥</t>
  </si>
  <si>
    <t>星悦丶小目标</t>
  </si>
  <si>
    <t>星悦丶豪情</t>
  </si>
  <si>
    <t>浅风呢丶</t>
  </si>
  <si>
    <t>嗝！！</t>
  </si>
  <si>
    <t>声音大一点</t>
  </si>
  <si>
    <t>皮裤丨猛男</t>
  </si>
  <si>
    <t>孤独烟火</t>
  </si>
  <si>
    <t>星悦丶大舅</t>
  </si>
  <si>
    <t>莽牛丶</t>
  </si>
  <si>
    <t>星悦丶曹曹</t>
  </si>
  <si>
    <t>星悦丶青椒</t>
  </si>
  <si>
    <t>越越欲试</t>
  </si>
  <si>
    <t>星悦丶蝶蝶</t>
  </si>
  <si>
    <t>星悦丶汐汐</t>
  </si>
  <si>
    <t>南岸少年</t>
  </si>
  <si>
    <t>星悦丶泥鳅哥</t>
  </si>
  <si>
    <t>莎郎真帅ぃ</t>
  </si>
  <si>
    <t>星悦丶天青色</t>
  </si>
  <si>
    <t>星悦丶杰哥哥</t>
  </si>
  <si>
    <t>星悦丶凡烦凡</t>
  </si>
  <si>
    <t>星悦丶梓轩</t>
  </si>
  <si>
    <t>星悦丶怼烎</t>
  </si>
  <si>
    <t>George的哥哥佩奇</t>
  </si>
  <si>
    <t>来一款禁言套餐</t>
  </si>
  <si>
    <t>星悦丶阿泰</t>
  </si>
  <si>
    <t>星悦丶小蜗牛</t>
  </si>
  <si>
    <t>星悦丶小懒人</t>
  </si>
  <si>
    <t>星悦丶海天</t>
  </si>
  <si>
    <t>星悦丶周欣儿</t>
  </si>
  <si>
    <t>15啊</t>
  </si>
  <si>
    <t>星悦丶璃璃子</t>
  </si>
  <si>
    <t>星悦丶龙神</t>
  </si>
  <si>
    <t>星悦丶啊威</t>
  </si>
  <si>
    <t>星悦丶氪爺</t>
  </si>
  <si>
    <t>星悦丶郭德缸</t>
  </si>
  <si>
    <t>星悦丶梦过</t>
  </si>
  <si>
    <t>星悦丶茗轩</t>
  </si>
  <si>
    <t>星悦丶星雲</t>
  </si>
  <si>
    <t>星悦丶秋灵</t>
  </si>
  <si>
    <t>壹壹捌贰点玖</t>
  </si>
  <si>
    <t>趙德蛀</t>
  </si>
  <si>
    <t>落日飞行</t>
  </si>
  <si>
    <t>星悦丶地藏</t>
  </si>
  <si>
    <t>星悦丶余文乐</t>
  </si>
  <si>
    <t>星悦丶吃烧烤</t>
  </si>
  <si>
    <t>星悦丶芮睿</t>
  </si>
  <si>
    <t>星悦丶逾梦记</t>
  </si>
  <si>
    <t>星悦丶梦青春</t>
  </si>
  <si>
    <t>星悦丶狼友</t>
  </si>
  <si>
    <t>星悦丶且爱浪</t>
  </si>
  <si>
    <t>丶JYL</t>
  </si>
  <si>
    <t>星悦丶叶枫</t>
  </si>
  <si>
    <t>星悦丶曦曦</t>
  </si>
  <si>
    <t>小和尚肾虚</t>
  </si>
  <si>
    <t>青蕈</t>
  </si>
  <si>
    <t>苍穹丶天机</t>
  </si>
  <si>
    <t>星悦丶大仙</t>
  </si>
  <si>
    <t>帅鸽鸽丶</t>
  </si>
  <si>
    <t>星悦丶上人</t>
  </si>
  <si>
    <t>星悦丶我不虚</t>
  </si>
  <si>
    <t>北方丿</t>
  </si>
  <si>
    <t>星悦丶雾湖</t>
  </si>
  <si>
    <t>念夏纪</t>
  </si>
  <si>
    <t>星悦丶成听南</t>
  </si>
  <si>
    <t>星悦丶柳爹爹</t>
  </si>
  <si>
    <t>星悦丶口丁</t>
  </si>
  <si>
    <t>星悦丶东爷</t>
  </si>
  <si>
    <t>星悦丶子墨</t>
  </si>
  <si>
    <t>星悦丶恶人棒</t>
  </si>
  <si>
    <t>星悦丶高大帅</t>
  </si>
  <si>
    <t>星悦丶语安</t>
  </si>
  <si>
    <t>星悦丶空白格</t>
  </si>
  <si>
    <t>大鱼崽崽</t>
  </si>
  <si>
    <t>星悦丶凯尔</t>
  </si>
  <si>
    <t>星悦丶徐晓添</t>
  </si>
  <si>
    <t>星悦丶敷衍灬</t>
  </si>
  <si>
    <t>星悦丶水果</t>
  </si>
  <si>
    <t>星悦丶寒心</t>
  </si>
  <si>
    <t>光速同调</t>
  </si>
  <si>
    <t>军团小风骚</t>
  </si>
  <si>
    <t>星悦丶南枫</t>
  </si>
  <si>
    <t>星悦丶焕计</t>
  </si>
  <si>
    <t>星悦丶萌萌萌</t>
  </si>
  <si>
    <t>夏憨憨</t>
  </si>
  <si>
    <t>星悦丶迷子</t>
  </si>
  <si>
    <t>星悦丶闲鱼</t>
  </si>
  <si>
    <t>55555555s</t>
  </si>
  <si>
    <t>星悦丶龙发</t>
  </si>
  <si>
    <t>离岸风丶</t>
  </si>
  <si>
    <t>星悦丶睿珩</t>
  </si>
  <si>
    <t>星悦丶喃熙</t>
  </si>
  <si>
    <t>星悦丶碎银</t>
  </si>
  <si>
    <t>星悦丶二爹</t>
  </si>
  <si>
    <t>星悦丶哥布林</t>
  </si>
  <si>
    <t>星悦丶臣</t>
  </si>
  <si>
    <t>小猪丶乱搞</t>
  </si>
  <si>
    <t>星悦丶小虎牙</t>
  </si>
  <si>
    <t>星悦丶毛驴爹</t>
  </si>
  <si>
    <t>闭眼倾听</t>
  </si>
  <si>
    <t>野狗突进</t>
  </si>
  <si>
    <t>海蓝时见鲸呀</t>
  </si>
  <si>
    <t>星悦丶秋秋秋</t>
  </si>
  <si>
    <t>星悦丶霸皇</t>
  </si>
  <si>
    <t>帅浪吊逼</t>
  </si>
  <si>
    <t>赌霸丿</t>
  </si>
  <si>
    <t>星悦丶护肝人</t>
  </si>
  <si>
    <t>宇文梓惜</t>
  </si>
  <si>
    <t>星悦丶晓楠</t>
  </si>
  <si>
    <t>星悦丶高大威</t>
  </si>
  <si>
    <t>星悦丶噔噔噔</t>
  </si>
  <si>
    <t>风静止意难平</t>
  </si>
  <si>
    <t>星悦丶华佗</t>
  </si>
  <si>
    <t>星悦丶蝴蝶忍</t>
  </si>
  <si>
    <t>Mme1Leo</t>
  </si>
  <si>
    <t>星悦丶漫雪</t>
  </si>
  <si>
    <t>肆妖夭</t>
  </si>
  <si>
    <t>我是你洪哥</t>
  </si>
  <si>
    <t>星悦丶独立</t>
  </si>
  <si>
    <t>剑舞红言笑</t>
  </si>
  <si>
    <t>星悦丶小杰杰</t>
  </si>
  <si>
    <t>星悦丶田菜</t>
  </si>
  <si>
    <t>星悦丶橡皮人</t>
  </si>
  <si>
    <t>星悦丶呲叮嗑</t>
  </si>
  <si>
    <t>星悦丶嘟嘟嘟</t>
  </si>
  <si>
    <t>星悦丶泰勒琳</t>
  </si>
  <si>
    <t>星悦丶夭夭</t>
  </si>
  <si>
    <t>星悦丶筱宇</t>
  </si>
  <si>
    <t>辣J游戏毁我青春</t>
  </si>
  <si>
    <t>星悦丶刘三刀</t>
  </si>
  <si>
    <t>星悦丶千棘</t>
  </si>
  <si>
    <t>星悦丶黑白灰</t>
  </si>
  <si>
    <t>星悦丶鼬神</t>
  </si>
  <si>
    <t>星悦丶大飞丶</t>
  </si>
  <si>
    <t>星悦丶龙颜</t>
  </si>
  <si>
    <t>星悦丶朋友</t>
  </si>
  <si>
    <t>星悦丶年年年</t>
  </si>
  <si>
    <t>半盏屠苏</t>
  </si>
  <si>
    <t>九幽邪圣</t>
  </si>
  <si>
    <t>十殿之主</t>
  </si>
  <si>
    <t>外援玩家</t>
  </si>
  <si>
    <t>增加赛点</t>
    <phoneticPr fontId="2" type="noConversion"/>
  </si>
  <si>
    <t>升级称号</t>
    <phoneticPr fontId="2" type="noConversion"/>
  </si>
  <si>
    <t>赛季</t>
    <phoneticPr fontId="2" type="noConversion"/>
  </si>
  <si>
    <t>S8</t>
    <phoneticPr fontId="2" type="noConversion"/>
  </si>
  <si>
    <t>乌啦啦小魔仙</t>
    <phoneticPr fontId="2" type="noConversion"/>
  </si>
  <si>
    <t>98k贼6</t>
    <phoneticPr fontId="2" type="noConversion"/>
  </si>
  <si>
    <t>ewq123qas1</t>
    <phoneticPr fontId="2" type="noConversion"/>
  </si>
  <si>
    <t>昵称</t>
    <phoneticPr fontId="2" type="noConversion"/>
  </si>
  <si>
    <t>称号</t>
    <phoneticPr fontId="2" type="noConversion"/>
  </si>
  <si>
    <t>星悦丶绿茶</t>
    <phoneticPr fontId="2" type="noConversion"/>
  </si>
  <si>
    <t>(空白)</t>
  </si>
  <si>
    <t>总计</t>
  </si>
  <si>
    <t>超出上限</t>
    <phoneticPr fontId="2" type="noConversion"/>
  </si>
  <si>
    <t>总赛点</t>
  </si>
  <si>
    <t>当前称号</t>
    <phoneticPr fontId="2" type="noConversion"/>
  </si>
  <si>
    <t>赛点</t>
    <phoneticPr fontId="2" type="noConversion"/>
  </si>
  <si>
    <t>星悦丶旧君</t>
    <phoneticPr fontId="2" type="noConversion"/>
  </si>
  <si>
    <t>完成昵称</t>
  </si>
  <si>
    <t>行标签</t>
  </si>
  <si>
    <t>星悦丶寻</t>
    <phoneticPr fontId="2" type="noConversion"/>
  </si>
  <si>
    <t>星悦丶海底捞</t>
    <phoneticPr fontId="2" type="noConversion"/>
  </si>
  <si>
    <t>星悦丶阿盆</t>
    <phoneticPr fontId="2" type="noConversion"/>
  </si>
  <si>
    <t>兑换道具</t>
    <phoneticPr fontId="2" type="noConversion"/>
  </si>
  <si>
    <t>离岸风丶</t>
    <phoneticPr fontId="2" type="noConversion"/>
  </si>
  <si>
    <t>星悦丶JNW</t>
    <phoneticPr fontId="2" type="noConversion"/>
  </si>
  <si>
    <t>烈火剑</t>
    <phoneticPr fontId="2" type="noConversion"/>
  </si>
  <si>
    <t>火神翼</t>
    <phoneticPr fontId="2" type="noConversion"/>
  </si>
  <si>
    <t>S8.v</t>
    <phoneticPr fontId="2" type="noConversion"/>
  </si>
  <si>
    <t>烈火、火神翼</t>
    <phoneticPr fontId="2" type="noConversion"/>
  </si>
  <si>
    <t>星悦丶子墨</t>
    <phoneticPr fontId="2" type="noConversion"/>
  </si>
  <si>
    <t>爸爸好害怕</t>
    <phoneticPr fontId="2" type="noConversion"/>
  </si>
  <si>
    <t>星悦丶书生</t>
    <phoneticPr fontId="2" type="noConversion"/>
  </si>
  <si>
    <t>水仙冥玉</t>
    <phoneticPr fontId="2" type="noConversion"/>
  </si>
  <si>
    <t>苍穹丶隐</t>
    <phoneticPr fontId="2" type="noConversion"/>
  </si>
  <si>
    <t>烈火剑</t>
  </si>
  <si>
    <t>S8.v</t>
  </si>
  <si>
    <t>星悦丶谢知命</t>
  </si>
  <si>
    <t>无</t>
  </si>
  <si>
    <t>星悦丶忆江南</t>
  </si>
  <si>
    <t>星悦丶乐月</t>
  </si>
  <si>
    <t>如初大魔王</t>
  </si>
  <si>
    <t>星悦丶小笼包</t>
  </si>
  <si>
    <t>星悦丶亦辰</t>
  </si>
  <si>
    <t>星悦丶吴六七</t>
  </si>
  <si>
    <t>星悦丶可疑</t>
  </si>
  <si>
    <t>星悦丶白小纯</t>
  </si>
  <si>
    <t>我是老腊肉丶</t>
  </si>
  <si>
    <t>冬冬悉达多</t>
  </si>
  <si>
    <t>叫我亲爹好吗</t>
  </si>
  <si>
    <t>星悦丶大螃蟹</t>
  </si>
  <si>
    <t>星悦丶很安静</t>
  </si>
  <si>
    <t>星悦丶飘挖</t>
  </si>
  <si>
    <t>星悦丶晚无安</t>
  </si>
  <si>
    <t>星悦丶过路</t>
  </si>
  <si>
    <t>星悦丶八六</t>
  </si>
  <si>
    <t>星悦丶颜逸</t>
  </si>
  <si>
    <t>星悦、渊</t>
  </si>
  <si>
    <t>星悦、碧波仔</t>
  </si>
  <si>
    <t>星悦丶金刀</t>
  </si>
  <si>
    <t>星悦丶西北</t>
  </si>
  <si>
    <t>星悦丶猪宝宝</t>
  </si>
  <si>
    <t>名称</t>
    <phoneticPr fontId="2" type="noConversion"/>
  </si>
  <si>
    <t>S8称号</t>
    <phoneticPr fontId="2" type="noConversion"/>
  </si>
  <si>
    <t>S8.v称号</t>
    <phoneticPr fontId="2" type="noConversion"/>
  </si>
  <si>
    <t>赛点升级</t>
    <phoneticPr fontId="2" type="noConversion"/>
  </si>
  <si>
    <t>九幽邪圣</t>
    <phoneticPr fontId="2" type="noConversion"/>
  </si>
  <si>
    <t>烈火剑、火神翼</t>
    <phoneticPr fontId="2" type="noConversion"/>
  </si>
  <si>
    <t>求和项:赛点</t>
  </si>
  <si>
    <t>S8.v获得赛点</t>
    <phoneticPr fontId="2" type="noConversion"/>
  </si>
  <si>
    <t>提示：</t>
    <phoneticPr fontId="2" type="noConversion"/>
  </si>
  <si>
    <t>请输入自己的昵称进行查询哦！</t>
    <phoneticPr fontId="2" type="noConversion"/>
  </si>
  <si>
    <t>剩余赛点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</si>
</sst>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22">
    <font>
      <sz val="11"/>
      <color theme="1"/>
      <name val="等线"/>
      <family val="2"/>
      <scheme val="minor"/>
    </font>
    <font>
      <b/>
      <sz val="11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rgb="FFF2F2F2"/>
      <name val="微软雅黑"/>
      <family val="2"/>
      <charset val="134"/>
    </font>
    <font>
      <sz val="11"/>
      <color rgb="FF000000"/>
      <name val="等线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color theme="1"/>
      <name val="微软雅黑 Light"/>
      <family val="2"/>
      <charset val="134"/>
    </font>
    <font>
      <sz val="11"/>
      <color theme="1"/>
      <name val="Microsoft YaHei"/>
      <family val="2"/>
      <charset val="134"/>
    </font>
    <font>
      <b/>
      <sz val="11"/>
      <color rgb="FFFF7C80"/>
      <name val="微软雅黑"/>
      <family val="2"/>
      <charset val="134"/>
    </font>
    <font>
      <b/>
      <sz val="11"/>
      <color theme="4" tint="-0.249977111117893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theme="1" tint="0.14999847407452621"/>
      <name val="微软雅黑"/>
      <family val="2"/>
      <charset val="134"/>
    </font>
    <font>
      <b/>
      <sz val="11"/>
      <color theme="8" tint="-0.249977111117893"/>
      <name val="微软雅黑"/>
      <family val="2"/>
      <charset val="134"/>
    </font>
    <font>
      <b/>
      <sz val="11"/>
      <color theme="6" tint="-0.249977111117893"/>
      <name val="微软雅黑"/>
      <family val="2"/>
      <charset val="134"/>
    </font>
    <font>
      <b/>
      <sz val="11"/>
      <color rgb="FF7030A0"/>
      <name val="微软雅黑"/>
      <family val="2"/>
      <charset val="134"/>
    </font>
    <font>
      <b/>
      <sz val="9"/>
      <color rgb="FF2B2B2B"/>
      <name val="Microsoft YaHei"/>
      <family val="2"/>
      <charset val="134"/>
    </font>
    <font>
      <sz val="9"/>
      <color rgb="FF7B7F83"/>
      <name val="Microsoft YaHei"/>
      <family val="2"/>
      <charset val="134"/>
    </font>
    <font>
      <b/>
      <sz val="9"/>
      <color rgb="FF19439C"/>
      <name val="Microsoft YaHei"/>
      <family val="2"/>
      <charset val="134"/>
    </font>
    <font>
      <b/>
      <sz val="9"/>
      <color rgb="FFEE7976"/>
      <name val="Microsoft YaHei"/>
      <family val="2"/>
      <charset val="134"/>
    </font>
    <font>
      <b/>
      <sz val="11"/>
      <color rgb="FFFFFFFF"/>
      <name val="Microsoft YaHei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F36DBA"/>
      </patternFill>
    </fill>
    <fill>
      <patternFill patternType="solid">
        <fgColor rgb="FF333F4F"/>
      </patternFill>
    </fill>
    <fill>
      <patternFill patternType="solid">
        <fgColor rgb="FFFF66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F4F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dashDotDot">
        <color theme="3" tint="0.39994506668294322"/>
      </bottom>
      <diagonal/>
    </border>
    <border>
      <left/>
      <right/>
      <top style="dashDotDot">
        <color theme="3" tint="0.39994506668294322"/>
      </top>
      <bottom style="dashDotDot">
        <color theme="3" tint="0.39994506668294322"/>
      </bottom>
      <diagonal/>
    </border>
    <border>
      <left style="thin">
        <color rgb="FF79C6CD"/>
      </left>
      <right style="thin">
        <color rgb="FF79C6CD"/>
      </right>
      <top style="thin">
        <color rgb="FF79C6CD"/>
      </top>
      <bottom style="thin">
        <color rgb="FF79C6CD"/>
      </bottom>
      <diagonal/>
    </border>
    <border>
      <left/>
      <right/>
      <top style="medium">
        <color rgb="FF37D9F0"/>
      </top>
      <bottom/>
      <diagonal/>
    </border>
    <border>
      <left style="thin">
        <color rgb="FFFEF2F0"/>
      </left>
      <right style="thin">
        <color rgb="FFFEF2F0"/>
      </right>
      <top/>
      <bottom style="thin">
        <color rgb="FFFEF2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thin">
        <color rgb="FFFEF2F0"/>
      </bottom>
      <diagonal/>
    </border>
    <border>
      <left/>
      <right/>
      <top/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/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medium">
        <color rgb="FF37D9F0"/>
      </top>
      <bottom style="thin">
        <color rgb="FFFEF2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/>
      <diagonal/>
    </border>
    <border>
      <left style="thin">
        <color rgb="FFFEF2F0"/>
      </left>
      <right style="thin">
        <color rgb="FFFEF2F0"/>
      </right>
      <top/>
      <bottom style="medium">
        <color rgb="FFFFFFFF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medium">
        <color rgb="FFFFFFFF"/>
      </bottom>
      <diagonal/>
    </border>
    <border>
      <left style="thin">
        <color rgb="FFFEF2F0"/>
      </left>
      <right style="thin">
        <color rgb="FFFEF2F0"/>
      </right>
      <top/>
      <bottom/>
      <diagonal/>
    </border>
    <border>
      <left style="thin">
        <color rgb="FFFEF2F0"/>
      </left>
      <right style="thin">
        <color rgb="FFFEF2F0"/>
      </right>
      <top style="medium">
        <color rgb="FF37D9F0"/>
      </top>
      <bottom/>
      <diagonal/>
    </border>
    <border>
      <left style="thin">
        <color rgb="FFFEF2F0"/>
      </left>
      <right style="thin">
        <color rgb="FFFEF2F0"/>
      </right>
      <top style="medium">
        <color rgb="FF37D9F0"/>
      </top>
      <bottom style="medium">
        <color rgb="FFFFFFFF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 style="thin">
        <color rgb="FFFEF2F0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/>
      <diagonal/>
    </border>
    <border>
      <left/>
      <right/>
      <top/>
      <bottom style="thin">
        <color rgb="FF9C8EC1"/>
      </bottom>
      <diagonal/>
    </border>
    <border>
      <left style="thin">
        <color rgb="FFFEF2F0"/>
      </left>
      <right style="thin">
        <color rgb="FFFEF2F0"/>
      </right>
      <top style="thin">
        <color rgb="FFFFFFFF"/>
      </top>
      <bottom style="thin">
        <color rgb="FFFFFFFF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thin">
        <color rgb="FFFFFFFF"/>
      </top>
      <bottom style="medium">
        <color rgb="FF37D9F0"/>
      </bottom>
      <diagonal/>
    </border>
    <border>
      <left/>
      <right/>
      <top style="medium">
        <color rgb="FF37D9F0"/>
      </top>
      <bottom style="medium">
        <color rgb="FF37D9F0"/>
      </bottom>
      <diagonal/>
    </border>
    <border>
      <left style="thin">
        <color rgb="FFFEF2F0"/>
      </left>
      <right style="thin">
        <color rgb="FFFEF2F0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rgb="FF37D9F0"/>
      </bottom>
      <diagonal/>
    </border>
    <border>
      <left style="thin">
        <color rgb="FFFEF2F0"/>
      </left>
      <right style="thin">
        <color rgb="FFFEF2F0"/>
      </right>
      <top style="thin">
        <color rgb="FFFEF2F0"/>
      </top>
      <bottom style="thin">
        <color rgb="FF37D9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0" fillId="0" borderId="2" xfId="0" applyBorder="1"/>
    <xf numFmtId="0" fontId="4" fillId="0" borderId="3" xfId="0" applyFont="1" applyBorder="1"/>
    <xf numFmtId="0" fontId="5" fillId="0" borderId="3" xfId="0" applyFont="1" applyBorder="1"/>
    <xf numFmtId="0" fontId="0" fillId="0" borderId="3" xfId="0" applyBorder="1"/>
    <xf numFmtId="0" fontId="0" fillId="0" borderId="0" xfId="0" applyFill="1" applyBorder="1"/>
    <xf numFmtId="0" fontId="6" fillId="0" borderId="0" xfId="0" applyFont="1"/>
    <xf numFmtId="0" fontId="7" fillId="5" borderId="0" xfId="0" applyFont="1" applyFill="1"/>
    <xf numFmtId="0" fontId="6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NumberFormat="1"/>
    <xf numFmtId="0" fontId="3" fillId="6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76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pivotButton="1" applyFont="1"/>
    <xf numFmtId="0" fontId="6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7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0" fontId="17" fillId="0" borderId="5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wrapText="1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4" xfId="0" applyBorder="1"/>
    <xf numFmtId="0" fontId="0" fillId="0" borderId="0" xfId="0" applyAlignment="1">
      <alignment horizontal="left" indent="1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</cellXfs>
  <cellStyles count="1">
    <cellStyle name="常规" xfId="0" builtinId="0"/>
  </cellStyles>
  <dxfs count="381">
    <dxf>
      <alignment horizontal="center"/>
    </dxf>
    <dxf>
      <alignment horizontal="center"/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name val="微软雅黑"/>
        <charset val="134"/>
        <scheme val="none"/>
      </font>
    </dxf>
    <dxf>
      <font>
        <b/>
      </font>
    </dxf>
    <dxf>
      <font>
        <b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367.645221064813" createdVersion="7" refreshedVersion="7" minRefreshableVersion="3" recordCount="41" xr:uid="{10760A04-2B8E-42F4-A4A1-E75CD1BE39D7}">
  <cacheSource type="worksheet">
    <worksheetSource ref="A1:E42" sheet="S8.v"/>
  </cacheSource>
  <cacheFields count="5">
    <cacheField name="名称" numFmtId="0">
      <sharedItems count="23">
        <s v="星悦丶王铁柱"/>
        <s v="爸爸好害怕"/>
        <s v="星悦丶狮子"/>
        <s v="秦王走位"/>
        <s v="星悦丶大毒牛"/>
        <s v="唤醒丶"/>
        <s v="星悦丶水货"/>
        <s v="星悦丶小超"/>
        <s v="末殊"/>
        <s v="星悦丶小焰子"/>
        <s v="星悦丶宝贝"/>
        <s v="星悦丶海底捞"/>
        <s v="星悦丶猎手"/>
        <s v="星悦丶小懒人"/>
        <s v="星悦丶八友"/>
        <s v="星悦丶维生素"/>
        <s v="我是老腊肉丶"/>
        <s v="星悦丶冉冉"/>
        <s v="冬冬悉达多"/>
        <s v="〖小陈〗"/>
        <s v="星悦丶钟律显"/>
        <s v="15啊"/>
        <s v="星悦丶吴六七"/>
      </sharedItems>
    </cacheField>
    <cacheField name="S8称号" numFmtId="0">
      <sharedItems/>
    </cacheField>
    <cacheField name="S8.v称号" numFmtId="0">
      <sharedItems count="1">
        <s v="外援玩家"/>
      </sharedItems>
    </cacheField>
    <cacheField name="赛季" numFmtId="0">
      <sharedItems count="1">
        <s v="S8.v"/>
      </sharedItems>
    </cacheField>
    <cacheField name="赛点" numFmtId="0">
      <sharedItems containsSemiMixedTypes="0" containsString="0" containsNumber="1" minValue="3.5" maxValue="4.5" count="2">
        <n v="3.5"/>
        <n v="4.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367.648210416664" createdVersion="7" refreshedVersion="7" minRefreshableVersion="3" recordCount="859" xr:uid="{F7A50DD6-91F0-4D98-9366-EA956AE7578A}">
  <cacheSource type="worksheet">
    <worksheetSource ref="A1:D1048576" sheet="库"/>
  </cacheSource>
  <cacheFields count="4">
    <cacheField name="领取昵称" numFmtId="0">
      <sharedItems containsBlank="1" count="479">
        <s v="15啊"/>
        <s v="55555555s"/>
        <s v="98k贼6"/>
        <s v="ewq123qas1"/>
        <s v="rpgzhong"/>
        <s v="ZzzzzzzzzZ灬丶"/>
        <s v="爸爸好害怕"/>
        <s v="碧波金澜仔"/>
        <s v="苍穹丶隐"/>
        <s v="大秦丶简单"/>
        <s v="二二二二胖"/>
        <s v="放不下又能如何"/>
        <s v="还得靠你啊"/>
        <s v="唤醒丶"/>
        <s v="回不去李先生"/>
        <s v="久空摇爱丶"/>
        <s v="老友热爱RMB"/>
        <s v="马之永健"/>
        <s v="末殊"/>
        <s v="你的大白丶"/>
        <s v="丨魔鬼丶"/>
        <s v="丨破月"/>
        <s v="水仙冥玉"/>
        <s v="随机灰烬"/>
        <s v="我叫绵云奶芙"/>
        <s v="乌啦啦小魔仙"/>
        <s v="夏憨憨"/>
        <s v="夏茗茗"/>
        <s v="星悦丶JNW"/>
        <s v="星悦丶nana"/>
        <s v="星悦丶阿盆"/>
        <s v="星悦丶八刀爷"/>
        <s v="星悦丶八友"/>
        <s v="星悦丶白织"/>
        <s v="星悦丶宝贝"/>
        <s v="星悦丶豹子头"/>
        <s v="星悦丶北音"/>
        <s v="星悦丶常二狗"/>
        <s v="星悦丶扯蛋"/>
        <s v="星悦丶抽烟"/>
        <s v="星悦丶瞅个鸡儿"/>
        <s v="星悦丶楚轩"/>
        <s v="星悦丶大毒牛"/>
        <s v="星悦丶大西几"/>
        <s v="星悦丶嘚嘚"/>
        <s v="星悦丶斗帝"/>
        <s v="星悦丶多顺"/>
        <s v="星悦丶风微然"/>
        <s v="星悦丶奉先"/>
        <s v="星悦丶肝肝肝"/>
        <s v="星悦丶鬼影"/>
        <s v="星悦丶海底捞"/>
        <s v="星悦丶何患"/>
        <s v="星悦丶黑户"/>
        <s v="星悦丶花月月"/>
        <s v="星悦丶魂之挽歌"/>
        <s v="星悦丶见崎鸣"/>
        <s v="星悦丶近黄昏"/>
        <s v="星悦丶旧君"/>
        <s v="星悦丶李刚"/>
        <s v="星悦丶猎手"/>
        <s v="星悦丶龙在天"/>
        <s v="星悦丶樓青"/>
        <s v="星悦丶猫"/>
        <s v="星悦丶妹妹呀"/>
        <s v="星悦丶梦难醒"/>
        <s v="星悦丶迷子"/>
        <s v="星悦丶莫慌"/>
        <s v="星悦丶念"/>
        <s v="星悦丶平行线"/>
        <s v="星悦丶齐琅琊"/>
        <s v="星悦丶千叶"/>
        <s v="星悦丶前行"/>
        <s v="星悦丶冉冉"/>
        <s v="星悦丶狮子"/>
        <s v="星悦丶书生"/>
        <s v="星悦丶水货"/>
        <s v="星悦丶苏淮"/>
        <s v="星悦丶亡命徒"/>
        <s v="星悦丶王铁柱"/>
        <s v="星悦丶维生素"/>
        <s v="星悦丶夏末"/>
        <s v="星悦丶闲鱼"/>
        <s v="星悦丶小超"/>
        <s v="星悦丶小懒人"/>
        <s v="星悦丶小美人"/>
        <s v="星悦丶小晴天"/>
        <s v="星悦丶小小小"/>
        <s v="星悦丶小焰子"/>
        <s v="星悦丶新新酱"/>
        <s v="星悦丶寻"/>
        <s v="星悦丶杨二明"/>
        <s v="星悦丶一七"/>
        <s v="星悦丶与舟"/>
        <s v="星悦丶渊"/>
        <s v="星悦丶真温暖"/>
        <s v="星悦丶中亚"/>
        <s v="星悦丶钟律显"/>
        <s v="星悦丶子墨"/>
        <s v="颜颜颜颜欢"/>
        <s v="星悦丶好吃"/>
        <s v="星悦丶老混子"/>
        <s v="星悦丶星耀"/>
        <s v="苍穹丶顾北"/>
        <s v="星悦丶阿霖"/>
        <s v="星悦丶活闹鬼"/>
        <s v="星悦丶幕城"/>
        <s v="Moster66"/>
        <s v="星悦丶小月月"/>
        <s v="翩翩秉烛夜游"/>
        <s v="星悦丶乱我心"/>
        <s v="星悦丶李傲南"/>
        <s v="星悦丶少青"/>
        <s v="星悦丶贝贝军"/>
        <s v="星悦丶潜伏"/>
        <s v="星悦丶斗鱼清"/>
        <s v="星悦丶夜华"/>
        <s v="星悦丶沉沦"/>
        <s v="星悦丶金百川"/>
        <s v="星悦丶黑木耳"/>
        <s v="星悦丶肝帝呦"/>
        <s v="秦王走位"/>
        <s v="浅唱那段殇"/>
        <s v="星悦丶烬"/>
        <s v="星悦丶大款"/>
        <s v="随心飘洋"/>
        <s v="星悦丶雨女无瓜"/>
        <s v="尊享丶原红"/>
        <s v="星悦丶姜父"/>
        <s v="云老妖"/>
        <s v="星悦丶小轩"/>
        <s v="Grassland"/>
        <s v="星悦丶啥呢"/>
        <s v="星悦丶咔咔心"/>
        <s v="三舞白刃"/>
        <s v="星悦丶小胖仔"/>
        <s v="星悦丶浮浅"/>
        <s v="星悦丶初夏"/>
        <s v="喳喳叔"/>
        <s v="星悦丶小卡"/>
        <s v="星悦丶阿轩"/>
        <s v="星悦丶牛牪犇"/>
        <s v="星悦丶那年华"/>
        <s v="treas"/>
        <s v="星悦丶六六"/>
        <s v="星悦丶幕子白"/>
        <s v="星悦丶情深深"/>
        <s v="星悦丶慕橙橙"/>
        <s v="星悦丶慕枫"/>
        <s v="星悦丶嘉宾"/>
        <s v="星悦丶郝帅"/>
        <s v="星悦丶口味王"/>
        <s v="星悦丶筠哥"/>
        <s v="星悦丶阿扎嘿"/>
        <s v="星悦丶青鸟"/>
        <s v="星悦丶小阿七"/>
        <s v="星悦丶昊昊"/>
        <s v="星悦丶加藤鹰"/>
        <s v="星悦丶李欢"/>
        <s v="星悦丶七酱"/>
        <s v="星悦丶梦天道"/>
        <s v="丨晚风灬"/>
        <s v="星悦丶暮汐"/>
        <s v="星悦丶梦里人"/>
        <s v="星悦丶龙泽秀"/>
        <s v="星悦丶韦小宝"/>
        <s v="星悦丶寸芒"/>
        <s v="老戴里都是我"/>
        <s v="星悦丶小武哥"/>
        <s v="星悦丶啊啊阿"/>
        <s v="星悦丶真老王"/>
        <s v="昏昏欲坠"/>
        <s v="星悦丶拳拳"/>
        <s v="派派派派派"/>
        <s v="星悦丶寡欢"/>
        <s v="星悦丶天少"/>
        <s v="星悦丶白菜灬"/>
        <s v="晕晕桃"/>
        <s v="星悦丶元元"/>
        <s v="星悦丶如愿"/>
        <s v="星悦丶秋裤男"/>
        <s v="星悦丶珯王"/>
        <s v="星悦丶姑苏"/>
        <s v="星悦丶导师"/>
        <s v="星悦丶崔皓月"/>
        <s v="星悦丶遥远"/>
        <s v="豌豆磨钩子"/>
        <s v="星悦丶小胖子"/>
        <s v="星悦丶菲儿"/>
        <s v="星悦丶阿默"/>
        <s v="星悦丶苏轼"/>
        <s v="星悦丶梦初醒"/>
        <s v="星悦丶波哥"/>
        <s v="星悦丶啊杰"/>
        <s v="风的丶思念"/>
        <s v="星悦丶血孤雪"/>
        <s v="星悦丶杀手"/>
        <s v="星悦丶锐雯"/>
        <s v="小小小小羽毛"/>
        <s v="灬摘星"/>
        <s v="星悦丶哈迪斯"/>
        <s v="星悦丶乖乖"/>
        <s v="星悦丶小嘟"/>
        <s v="静默守护"/>
        <s v="星悦丶伟弟弟"/>
        <s v="星悦丶张天扬"/>
        <s v="星悦丶毓"/>
        <s v="星悦丶夜锋"/>
        <s v="星悦丶心念"/>
        <s v="星悦丶晓毅"/>
        <s v="星悦丶小爷"/>
        <s v="星悦丶小时候"/>
        <s v="星悦丶小邋遢"/>
        <s v="星悦丶嘻哈"/>
        <s v="星悦丶昔年"/>
        <s v="星悦丶纬弟弟"/>
        <s v="星悦丶童谣"/>
        <s v="星悦丶神肖邦"/>
        <s v="星悦丶情敌"/>
        <s v="星悦丶青涩"/>
        <s v="星悦丶胖子王"/>
        <s v="星悦丶诺颜"/>
        <s v="星悦丶名扬"/>
        <s v="星悦丶梦阳"/>
        <s v="星悦丶洛宸"/>
        <s v="星悦丶篓子"/>
        <s v="星悦丶铃仙"/>
        <s v="星悦丶理智"/>
        <s v="星悦丶剧终"/>
        <s v="星悦丶酒鬼"/>
        <s v="星悦丶红美人"/>
        <s v="星悦丶吊大"/>
        <s v="星悦丶兵爹"/>
        <s v="星辰丶魏凤颖"/>
        <s v="我负卿"/>
        <s v="四丶法"/>
        <s v="梦已逝、莫相思"/>
        <s v="积极向上丶"/>
        <s v="大闸蟹梦"/>
        <s v="比刘旭牛B的存在"/>
        <s v="昂只猪啊"/>
        <s v="DXRDXR"/>
        <s v="星悦丶醉红颜"/>
        <s v="星悦丶娱超"/>
        <s v="星悦丶優雅"/>
        <s v="星悦丶轩影"/>
        <s v="星悦丶浪浪浪"/>
        <s v="星悦丶黄大爷"/>
        <s v="星悦丶黒白"/>
        <s v="星悦丶烦惑"/>
        <s v="夏燃燃是头猪"/>
        <s v="WisdhY"/>
        <s v="星悦丶小小怪兽"/>
        <s v="星悦丶华仔"/>
        <s v="夺命小野菊"/>
        <s v="罪恶丶滔天"/>
        <s v="滋乌斗鱼TV765290"/>
        <s v="著名影视总导"/>
        <s v="终究是个梦啊"/>
        <s v="这世界太麻烦"/>
        <s v="长夜终有尽头"/>
        <s v="长沙、张学友"/>
        <s v="咻咻巴拉"/>
        <s v="星悦丶尊贵"/>
        <s v="星悦丶罪人"/>
        <s v="星悦丶自闭了"/>
        <s v="星悦丶子游"/>
        <s v="星悦丶注孤生"/>
        <s v="星悦丶真心阿"/>
        <s v="星悦丶早课"/>
        <s v="星悦丶云伯"/>
        <s v="星悦丶圆圈"/>
        <s v="星悦丶袁晨希"/>
        <s v="星悦丶羽白"/>
        <s v="星悦丶胤禛"/>
        <s v="星悦丶鵺九"/>
        <s v="星悦丶夜羽"/>
        <s v="星悦丶耀阳"/>
        <s v="星悦丶演绎人生"/>
        <s v="星悦丶烟火"/>
        <s v="星悦丶雅麻跌"/>
        <s v="星悦丶丫子"/>
        <s v="星悦丶朽木"/>
        <s v="星悦丶熊壮壮"/>
        <s v="星悦丶心念柚"/>
        <s v="星悦丶晓刀"/>
        <s v="星悦丶小梦梦"/>
        <s v="星悦丶小驴"/>
        <s v="星悦丶小机智"/>
        <s v="星悦丶小当家"/>
        <s v="星悦丶小传奇"/>
        <s v="星悦丶小宝贝"/>
        <s v="星悦丶小阿辰"/>
        <s v="星悦丶向来"/>
        <s v="星悦丶衔远山"/>
        <s v="星悦丶稀罕谁"/>
        <s v="星悦丶郗巧凡"/>
        <s v="星悦丶无理"/>
        <s v="星悦丶无绝"/>
        <s v="星悦丶无敌斩"/>
        <s v="星悦丶问情"/>
        <s v="星悦丶稳得很"/>
        <s v="星悦丶威震海"/>
        <s v="星悦丶妄图"/>
        <s v="星悦丶童瑶"/>
        <s v="星悦丶婷"/>
        <s v="星悦丶跳跳夜"/>
        <s v="星悦丶糖不甜"/>
        <s v="星悦丶太u"/>
        <s v="星悦丶四海"/>
        <s v="星悦丶释怀"/>
        <s v="星悦丶十号"/>
        <s v="星悦丶诗气"/>
        <s v="星悦丶伤感"/>
        <s v="星悦丶闪亮"/>
        <s v="星悦丶山炮"/>
        <s v="星悦丶沙夏"/>
        <s v="离岸风丶"/>
        <s v="星悦丶三刀"/>
        <s v="星悦丶三大爷"/>
        <s v="星悦丶若水"/>
        <s v="星悦丶情绪"/>
        <s v="星悦丶倾心"/>
        <s v="星悦丶轻落"/>
        <s v="星悦丶青梧"/>
        <s v="星悦丶浅宁半夏"/>
        <s v="星悦丶浅眸"/>
        <s v="星悦丶泼皮"/>
        <s v="星悦丶平淡"/>
        <s v="星悦丶牛子"/>
        <s v="星悦丶柠檬酱"/>
        <s v="星悦丶你是猪"/>
        <s v="星悦丶脑阔疼"/>
        <s v="星悦丶南南南"/>
        <s v="星悦丶沐紫枫"/>
        <s v="星悦丶木舟"/>
        <s v="星悦丶墨宵"/>
        <s v="星悦丶墨痕"/>
        <s v="星悦丶沫羽"/>
        <s v="星悦丶蜜柚"/>
        <s v="星悦丶米米亚"/>
        <s v="星悦丶谜团"/>
        <s v="星悦丶梦里"/>
        <s v="星悦丶猫儿"/>
        <s v="星悦丶露露呢"/>
        <s v="星悦丶龍龍"/>
        <s v="星悦丶凌霄"/>
        <s v="星悦丶林兀"/>
        <s v="星悦丶林南"/>
        <s v="星悦丶林江"/>
        <s v="星悦丶凉梦"/>
        <s v="星悦丶老周"/>
        <s v="星悦丶老湿"/>
        <s v="星悦丶老道怂"/>
        <s v="星悦丶狂雨"/>
        <s v="星悦丶卡比兽"/>
        <s v="星悦丶酒哥"/>
        <s v="星悦丶九九九"/>
        <s v="星悦丶镜子王"/>
        <s v="星悦丶今朝"/>
        <s v="星悦丶剑尊"/>
        <s v="星悦丶季岸"/>
        <s v="星悦丶火焰"/>
        <s v="星悦丶皇甫"/>
        <s v="星悦丶华鸟"/>
        <s v="星悦丶婲杰"/>
        <s v="星悦丶寒烟"/>
        <s v="星悦丶海豚"/>
        <s v="星悦丶海波"/>
        <s v="星悦丶鬼龙"/>
        <s v="星悦丶古月"/>
        <s v="星悦丶勾阑"/>
        <s v="星悦丶凤怨"/>
        <s v="星悦丶風"/>
        <s v="星悦丶封神榜"/>
        <s v="星悦丶风无影"/>
        <s v="星悦丶费劲儿"/>
        <s v="星悦丶飞火"/>
        <s v="星悦丶法拉利"/>
        <s v="星悦丶对对对"/>
        <s v="星悦丶独白芯"/>
        <s v="星悦丶腚腚"/>
        <s v="星悦丶电器猫"/>
        <s v="星悦丶帝殇"/>
        <s v="星悦丶嘀嗒"/>
        <s v="星悦丶大龍哥"/>
        <s v="星悦丶大光头"/>
        <s v="星悦丶大飛哥"/>
        <s v="星悦丶大波浪"/>
        <s v="星悦丶大本营"/>
        <s v="星悦丶丛林"/>
        <s v="星悦丶次郎"/>
        <s v="星悦丶陈冠希"/>
        <s v="星悦丶苍蓝星"/>
        <s v="星悦丶菜尕瓜"/>
        <s v="星悦丶暴龙"/>
        <s v="星悦丶百度"/>
        <s v="星悦丶白葵"/>
        <s v="星悦丶安乐"/>
        <s v="星悦丶阿洋"/>
        <s v="星悦丶阿毛"/>
        <s v="星悦、舞动天空"/>
        <s v="西湖的水丶"/>
        <s v="吴肥干爹"/>
        <s v="温柔的海波"/>
        <s v="天上还飞"/>
        <s v="深夜的光"/>
        <s v="沙夏丶"/>
        <s v="骚的不是你了丶"/>
        <s v="秋白白"/>
        <s v="请叫我大神。"/>
        <s v="能打就别bb"/>
        <s v="六个字真难起"/>
        <s v="凛月神丷"/>
        <s v="君子有终"/>
        <s v="金雁西"/>
        <s v="划水小能手丶太阳"/>
        <s v="虎牙丶老林"/>
        <s v="骨痂"/>
        <s v="给你mua一刀哦"/>
        <s v="干饭人咕咕酱"/>
        <s v="风移云"/>
        <s v="风的丶思恋"/>
        <s v="毒瘤癫疯"/>
        <s v="都叫我美滋滋"/>
        <s v="丶墨洒琴心丶"/>
        <s v="丶Dissolute"/>
        <s v="茶馆丶小童子"/>
        <s v="冰龙撒玛利亚"/>
        <s v="阿牛的春天"/>
        <s v="ZzhangQ"/>
        <s v="WangChouZai"/>
        <s v="sgreen"/>
        <s v="ABCQAQ"/>
        <s v="17shou"/>
        <s v="星悦丶杀意"/>
        <s v="星悦丶大野爹"/>
        <s v="星悦丶老韩"/>
        <s v="星悦丶小小高"/>
        <s v="星悦丶风幻"/>
        <s v="星悦丶零零柒"/>
        <s v="星悦丶紫龍"/>
        <s v="星悦丶佳祭鬼"/>
        <s v="老范是啥比"/>
        <s v="星悦丶魔都"/>
        <s v="星悦丶聚宝盆"/>
        <s v="星悦丶仰宝"/>
        <s v="迷梦协奏曲"/>
        <s v="星悦丶卢子威"/>
        <s v="星悦丶超能力"/>
        <s v="星悦丶初衷"/>
        <s v="星悦丶微微安"/>
        <s v="星悦丶心好累"/>
        <s v="星悦丶吴亦几"/>
        <s v="星悦丶航兮兮"/>
        <s v="Erdawang"/>
        <s v="在烦，我就打你啊"/>
        <s v="星悦丶佬卡"/>
        <s v="星悦丶尤娜"/>
        <s v="星悦丶砍服吗"/>
        <s v="星悦丶波鲁买"/>
        <s v="星悦丶浴帝"/>
        <s v="星悦丶幺玖零"/>
        <s v="星悦丶魔祖"/>
        <s v="星悦丶雨枫"/>
        <s v="夜雨痕"/>
        <s v="星悦丶五月狗"/>
        <s v="星悦丶大西瓜"/>
        <s v="星悦丶吴六七"/>
        <s v="我是老腊肉丶"/>
        <s v="冬冬悉达多"/>
        <s v="〖小陈〗"/>
        <m/>
        <s v="星悦丶桐宝" u="1"/>
        <s v="星悦丶三旬" u="1"/>
        <s v="二二二二二胖" u="1"/>
        <s v="离岸风" u="1"/>
        <s v="苍穹丶米洛" u="1"/>
        <s v="98k贼7" u="1"/>
      </sharedItems>
    </cacheField>
    <cacheField name="升级称号" numFmtId="0">
      <sharedItems containsBlank="1"/>
    </cacheField>
    <cacheField name="赛季" numFmtId="0">
      <sharedItems containsBlank="1"/>
    </cacheField>
    <cacheField name="增加赛点" numFmtId="176">
      <sharedItems containsString="0" containsBlank="1" containsNumber="1" minValue="-999" maxValue="48" count="62">
        <n v="3.5"/>
        <n v="4.5"/>
        <n v="-1.5"/>
        <n v="-3.5"/>
        <n v="-6"/>
        <n v="-1"/>
        <n v="-2"/>
        <n v="-0.5"/>
        <n v="48"/>
        <n v="38"/>
        <n v="25"/>
        <n v="24"/>
        <n v="23.5"/>
        <n v="21"/>
        <n v="18.5"/>
        <n v="17.5"/>
        <n v="17"/>
        <n v="16.5"/>
        <n v="15"/>
        <n v="14.5"/>
        <n v="14"/>
        <n v="13.5"/>
        <n v="13"/>
        <n v="12.5"/>
        <n v="12"/>
        <n v="11"/>
        <n v="10.5"/>
        <n v="10"/>
        <n v="9"/>
        <n v="8.5"/>
        <n v="8"/>
        <n v="7.5"/>
        <n v="7"/>
        <n v="6.5"/>
        <n v="6"/>
        <n v="5.5"/>
        <n v="5"/>
        <n v="4"/>
        <n v="3"/>
        <n v="2"/>
        <n v="1.5"/>
        <n v="1"/>
        <n v="0.5"/>
        <n v="-3"/>
        <n v="-999"/>
        <n v="-21"/>
        <n v="-24"/>
        <n v="-18"/>
        <n v="-15"/>
        <n v="-13"/>
        <n v="-16"/>
        <n v="-10"/>
        <m/>
        <n v="0" u="1"/>
        <n v="-5" u="1"/>
        <n v="21.5" u="1"/>
        <n v="18" u="1"/>
        <n v="20.5" u="1"/>
        <n v="11.5" u="1"/>
        <n v="23" u="1"/>
        <n v="19.5" u="1"/>
        <n v="1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  <s v="外援玩家"/>
    <x v="0"/>
    <x v="0"/>
    <x v="0"/>
  </r>
  <r>
    <x v="1"/>
    <s v="外援玩家"/>
    <x v="0"/>
    <x v="0"/>
    <x v="0"/>
  </r>
  <r>
    <x v="2"/>
    <s v="外援玩家"/>
    <x v="0"/>
    <x v="0"/>
    <x v="0"/>
  </r>
  <r>
    <x v="3"/>
    <s v="外援玩家"/>
    <x v="0"/>
    <x v="0"/>
    <x v="0"/>
  </r>
  <r>
    <x v="0"/>
    <s v="外援玩家"/>
    <x v="0"/>
    <x v="0"/>
    <x v="0"/>
  </r>
  <r>
    <x v="1"/>
    <s v="外援玩家"/>
    <x v="0"/>
    <x v="0"/>
    <x v="0"/>
  </r>
  <r>
    <x v="4"/>
    <s v="外援玩家"/>
    <x v="0"/>
    <x v="0"/>
    <x v="0"/>
  </r>
  <r>
    <x v="3"/>
    <s v="外援玩家"/>
    <x v="0"/>
    <x v="0"/>
    <x v="0"/>
  </r>
  <r>
    <x v="5"/>
    <s v="外援玩家"/>
    <x v="0"/>
    <x v="0"/>
    <x v="0"/>
  </r>
  <r>
    <x v="6"/>
    <s v="外援玩家"/>
    <x v="0"/>
    <x v="0"/>
    <x v="0"/>
  </r>
  <r>
    <x v="7"/>
    <s v="外援玩家"/>
    <x v="0"/>
    <x v="0"/>
    <x v="0"/>
  </r>
  <r>
    <x v="8"/>
    <s v="外援玩家"/>
    <x v="0"/>
    <x v="0"/>
    <x v="0"/>
  </r>
  <r>
    <x v="9"/>
    <s v="外援玩家"/>
    <x v="0"/>
    <x v="0"/>
    <x v="0"/>
  </r>
  <r>
    <x v="10"/>
    <s v="外援玩家"/>
    <x v="0"/>
    <x v="0"/>
    <x v="0"/>
  </r>
  <r>
    <x v="11"/>
    <s v="外援玩家"/>
    <x v="0"/>
    <x v="0"/>
    <x v="0"/>
  </r>
  <r>
    <x v="12"/>
    <s v="外援玩家"/>
    <x v="0"/>
    <x v="0"/>
    <x v="0"/>
  </r>
  <r>
    <x v="13"/>
    <s v="外援玩家"/>
    <x v="0"/>
    <x v="0"/>
    <x v="0"/>
  </r>
  <r>
    <x v="14"/>
    <s v="外援玩家"/>
    <x v="0"/>
    <x v="0"/>
    <x v="0"/>
  </r>
  <r>
    <x v="15"/>
    <s v="外援玩家"/>
    <x v="0"/>
    <x v="0"/>
    <x v="0"/>
  </r>
  <r>
    <x v="6"/>
    <s v="外援玩家"/>
    <x v="0"/>
    <x v="0"/>
    <x v="0"/>
  </r>
  <r>
    <x v="16"/>
    <s v="外援玩家"/>
    <x v="0"/>
    <x v="0"/>
    <x v="0"/>
  </r>
  <r>
    <x v="17"/>
    <s v="外援玩家"/>
    <x v="0"/>
    <x v="0"/>
    <x v="0"/>
  </r>
  <r>
    <x v="18"/>
    <s v="外援玩家"/>
    <x v="0"/>
    <x v="0"/>
    <x v="0"/>
  </r>
  <r>
    <x v="19"/>
    <s v="外援玩家"/>
    <x v="0"/>
    <x v="0"/>
    <x v="0"/>
  </r>
  <r>
    <x v="18"/>
    <s v="外援玩家"/>
    <x v="0"/>
    <x v="0"/>
    <x v="0"/>
  </r>
  <r>
    <x v="19"/>
    <s v="外援玩家"/>
    <x v="0"/>
    <x v="0"/>
    <x v="0"/>
  </r>
  <r>
    <x v="16"/>
    <s v="外援玩家"/>
    <x v="0"/>
    <x v="0"/>
    <x v="0"/>
  </r>
  <r>
    <x v="17"/>
    <s v="外援玩家"/>
    <x v="0"/>
    <x v="0"/>
    <x v="0"/>
  </r>
  <r>
    <x v="1"/>
    <s v="外援玩家"/>
    <x v="0"/>
    <x v="0"/>
    <x v="1"/>
  </r>
  <r>
    <x v="0"/>
    <s v="外援玩家"/>
    <x v="0"/>
    <x v="0"/>
    <x v="1"/>
  </r>
  <r>
    <x v="0"/>
    <s v="外援玩家"/>
    <x v="0"/>
    <x v="0"/>
    <x v="1"/>
  </r>
  <r>
    <x v="20"/>
    <s v="外援玩家"/>
    <x v="0"/>
    <x v="0"/>
    <x v="1"/>
  </r>
  <r>
    <x v="0"/>
    <s v="外援玩家"/>
    <x v="0"/>
    <x v="0"/>
    <x v="1"/>
  </r>
  <r>
    <x v="14"/>
    <s v="外援玩家"/>
    <x v="0"/>
    <x v="0"/>
    <x v="1"/>
  </r>
  <r>
    <x v="2"/>
    <s v="外援玩家"/>
    <x v="0"/>
    <x v="0"/>
    <x v="1"/>
  </r>
  <r>
    <x v="21"/>
    <s v="外援玩家"/>
    <x v="0"/>
    <x v="0"/>
    <x v="1"/>
  </r>
  <r>
    <x v="4"/>
    <s v="外援玩家"/>
    <x v="0"/>
    <x v="0"/>
    <x v="1"/>
  </r>
  <r>
    <x v="22"/>
    <s v="外援玩家"/>
    <x v="0"/>
    <x v="0"/>
    <x v="1"/>
  </r>
  <r>
    <x v="4"/>
    <s v="外援玩家"/>
    <x v="0"/>
    <x v="0"/>
    <x v="1"/>
  </r>
  <r>
    <x v="21"/>
    <s v="外援玩家"/>
    <x v="0"/>
    <x v="0"/>
    <x v="1"/>
  </r>
  <r>
    <x v="13"/>
    <s v="外援玩家"/>
    <x v="0"/>
    <x v="0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9">
  <r>
    <x v="0"/>
    <s v="外援玩家"/>
    <s v="S8"/>
    <x v="0"/>
  </r>
  <r>
    <x v="0"/>
    <s v="外援玩家"/>
    <s v="S8"/>
    <x v="0"/>
  </r>
  <r>
    <x v="0"/>
    <s v="外援玩家"/>
    <s v="S8"/>
    <x v="1"/>
  </r>
  <r>
    <x v="0"/>
    <s v="外援玩家"/>
    <s v="S8"/>
    <x v="1"/>
  </r>
  <r>
    <x v="0"/>
    <s v="外援玩家"/>
    <s v="S8"/>
    <x v="0"/>
  </r>
  <r>
    <x v="1"/>
    <s v="外援玩家"/>
    <s v="S8"/>
    <x v="0"/>
  </r>
  <r>
    <x v="2"/>
    <s v="外援玩家"/>
    <s v="S8"/>
    <x v="1"/>
  </r>
  <r>
    <x v="2"/>
    <s v="外援玩家"/>
    <s v="S8"/>
    <x v="1"/>
  </r>
  <r>
    <x v="2"/>
    <s v="外援玩家"/>
    <s v="S8"/>
    <x v="1"/>
  </r>
  <r>
    <x v="2"/>
    <s v="外援玩家"/>
    <s v="S8"/>
    <x v="1"/>
  </r>
  <r>
    <x v="2"/>
    <s v="外援玩家"/>
    <s v="S8"/>
    <x v="0"/>
  </r>
  <r>
    <x v="2"/>
    <s v="外援玩家"/>
    <s v="S8"/>
    <x v="0"/>
  </r>
  <r>
    <x v="2"/>
    <s v="外援玩家"/>
    <s v="S8"/>
    <x v="0"/>
  </r>
  <r>
    <x v="2"/>
    <s v="超出上限"/>
    <m/>
    <x v="2"/>
  </r>
  <r>
    <x v="3"/>
    <s v="外援玩家"/>
    <s v="S8"/>
    <x v="1"/>
  </r>
  <r>
    <x v="3"/>
    <s v="外援玩家"/>
    <s v="S8"/>
    <x v="1"/>
  </r>
  <r>
    <x v="3"/>
    <s v="外援玩家"/>
    <s v="S8"/>
    <x v="1"/>
  </r>
  <r>
    <x v="3"/>
    <s v="外援玩家"/>
    <s v="S8"/>
    <x v="1"/>
  </r>
  <r>
    <x v="3"/>
    <s v="外援玩家"/>
    <s v="S8"/>
    <x v="1"/>
  </r>
  <r>
    <x v="3"/>
    <s v="外援玩家"/>
    <s v="S8"/>
    <x v="0"/>
  </r>
  <r>
    <x v="3"/>
    <s v="外援玩家"/>
    <s v="S8"/>
    <x v="1"/>
  </r>
  <r>
    <x v="3"/>
    <s v="超出上限"/>
    <m/>
    <x v="3"/>
  </r>
  <r>
    <x v="4"/>
    <s v="外援玩家"/>
    <s v="S8"/>
    <x v="1"/>
  </r>
  <r>
    <x v="5"/>
    <s v="外援玩家"/>
    <s v="S8"/>
    <x v="1"/>
  </r>
  <r>
    <x v="5"/>
    <s v="外援玩家"/>
    <s v="S8"/>
    <x v="1"/>
  </r>
  <r>
    <x v="5"/>
    <s v="外援玩家"/>
    <s v="S8"/>
    <x v="1"/>
  </r>
  <r>
    <x v="6"/>
    <s v="外援玩家"/>
    <s v="S8"/>
    <x v="1"/>
  </r>
  <r>
    <x v="6"/>
    <s v="外援玩家"/>
    <s v="S8"/>
    <x v="1"/>
  </r>
  <r>
    <x v="6"/>
    <s v="外援玩家"/>
    <s v="S8"/>
    <x v="0"/>
  </r>
  <r>
    <x v="6"/>
    <s v="外援玩家"/>
    <s v="S8"/>
    <x v="0"/>
  </r>
  <r>
    <x v="6"/>
    <s v="外援玩家"/>
    <s v="S8"/>
    <x v="1"/>
  </r>
  <r>
    <x v="6"/>
    <s v="外援玩家"/>
    <s v="S8"/>
    <x v="1"/>
  </r>
  <r>
    <x v="7"/>
    <s v="外援玩家"/>
    <s v="S8"/>
    <x v="0"/>
  </r>
  <r>
    <x v="7"/>
    <s v="外援玩家"/>
    <s v="S8"/>
    <x v="0"/>
  </r>
  <r>
    <x v="8"/>
    <s v="外援玩家"/>
    <s v="S8"/>
    <x v="1"/>
  </r>
  <r>
    <x v="8"/>
    <s v="外援玩家"/>
    <s v="S8"/>
    <x v="1"/>
  </r>
  <r>
    <x v="8"/>
    <s v="外援玩家"/>
    <s v="S8"/>
    <x v="1"/>
  </r>
  <r>
    <x v="9"/>
    <s v="外援玩家"/>
    <s v="S8"/>
    <x v="0"/>
  </r>
  <r>
    <x v="9"/>
    <s v="外援玩家"/>
    <s v="S8"/>
    <x v="0"/>
  </r>
  <r>
    <x v="10"/>
    <s v="外援玩家"/>
    <s v="S8"/>
    <x v="1"/>
  </r>
  <r>
    <x v="11"/>
    <s v="外援玩家"/>
    <s v="S8"/>
    <x v="0"/>
  </r>
  <r>
    <x v="12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3"/>
    <s v="外援玩家"/>
    <s v="S8"/>
    <x v="0"/>
  </r>
  <r>
    <x v="14"/>
    <s v="外援玩家"/>
    <s v="S8"/>
    <x v="1"/>
  </r>
  <r>
    <x v="15"/>
    <s v="外援玩家"/>
    <s v="S8"/>
    <x v="0"/>
  </r>
  <r>
    <x v="15"/>
    <s v="外援玩家"/>
    <s v="S8"/>
    <x v="1"/>
  </r>
  <r>
    <x v="15"/>
    <s v="外援玩家"/>
    <s v="S8"/>
    <x v="1"/>
  </r>
  <r>
    <x v="15"/>
    <s v="外援玩家"/>
    <s v="S8"/>
    <x v="1"/>
  </r>
  <r>
    <x v="15"/>
    <s v="外援玩家"/>
    <s v="S8"/>
    <x v="0"/>
  </r>
  <r>
    <x v="15"/>
    <s v="外援玩家"/>
    <s v="S8"/>
    <x v="0"/>
  </r>
  <r>
    <x v="15"/>
    <s v="外援玩家"/>
    <s v="S8"/>
    <x v="1"/>
  </r>
  <r>
    <x v="15"/>
    <s v="外援玩家"/>
    <s v="S8"/>
    <x v="1"/>
  </r>
  <r>
    <x v="15"/>
    <s v="超出上限"/>
    <m/>
    <x v="4"/>
  </r>
  <r>
    <x v="16"/>
    <s v="外援玩家"/>
    <s v="S8"/>
    <x v="1"/>
  </r>
  <r>
    <x v="17"/>
    <s v="外援玩家"/>
    <s v="S8"/>
    <x v="1"/>
  </r>
  <r>
    <x v="17"/>
    <s v="外援玩家"/>
    <s v="S8"/>
    <x v="0"/>
  </r>
  <r>
    <x v="17"/>
    <s v="外援玩家"/>
    <s v="S8"/>
    <x v="0"/>
  </r>
  <r>
    <x v="17"/>
    <s v="外援玩家"/>
    <s v="S8"/>
    <x v="0"/>
  </r>
  <r>
    <x v="17"/>
    <s v="外援玩家"/>
    <s v="S8"/>
    <x v="1"/>
  </r>
  <r>
    <x v="17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外援玩家"/>
    <s v="S8"/>
    <x v="0"/>
  </r>
  <r>
    <x v="18"/>
    <s v="超出上限"/>
    <m/>
    <x v="5"/>
  </r>
  <r>
    <x v="19"/>
    <s v="外援玩家"/>
    <s v="S8"/>
    <x v="0"/>
  </r>
  <r>
    <x v="19"/>
    <s v="外援玩家"/>
    <s v="S8"/>
    <x v="0"/>
  </r>
  <r>
    <x v="19"/>
    <s v="外援玩家"/>
    <s v="S8"/>
    <x v="0"/>
  </r>
  <r>
    <x v="20"/>
    <s v="外援玩家"/>
    <s v="S8"/>
    <x v="1"/>
  </r>
  <r>
    <x v="21"/>
    <s v="外援玩家"/>
    <s v="S8"/>
    <x v="0"/>
  </r>
  <r>
    <x v="21"/>
    <s v="外援玩家"/>
    <s v="S8"/>
    <x v="0"/>
  </r>
  <r>
    <x v="22"/>
    <s v="外援玩家"/>
    <s v="S8"/>
    <x v="1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2"/>
    <s v="外援玩家"/>
    <s v="S8"/>
    <x v="0"/>
  </r>
  <r>
    <x v="23"/>
    <s v="外援玩家"/>
    <s v="S8"/>
    <x v="0"/>
  </r>
  <r>
    <x v="23"/>
    <s v="外援玩家"/>
    <s v="S8"/>
    <x v="1"/>
  </r>
  <r>
    <x v="24"/>
    <s v="外援玩家"/>
    <s v="S8"/>
    <x v="1"/>
  </r>
  <r>
    <x v="24"/>
    <s v="外援玩家"/>
    <s v="S8"/>
    <x v="1"/>
  </r>
  <r>
    <x v="24"/>
    <s v="外援玩家"/>
    <s v="S8"/>
    <x v="1"/>
  </r>
  <r>
    <x v="25"/>
    <s v="外援玩家"/>
    <s v="S8"/>
    <x v="1"/>
  </r>
  <r>
    <x v="25"/>
    <s v="外援玩家"/>
    <s v="S8"/>
    <x v="0"/>
  </r>
  <r>
    <x v="25"/>
    <s v="外援玩家"/>
    <s v="S8"/>
    <x v="0"/>
  </r>
  <r>
    <x v="25"/>
    <s v="外援玩家"/>
    <s v="S8"/>
    <x v="1"/>
  </r>
  <r>
    <x v="26"/>
    <s v="外援玩家"/>
    <s v="S8"/>
    <x v="0"/>
  </r>
  <r>
    <x v="27"/>
    <s v="外援玩家"/>
    <s v="S8"/>
    <x v="0"/>
  </r>
  <r>
    <x v="27"/>
    <s v="外援玩家"/>
    <s v="S8"/>
    <x v="0"/>
  </r>
  <r>
    <x v="27"/>
    <s v="外援玩家"/>
    <s v="S8"/>
    <x v="1"/>
  </r>
  <r>
    <x v="27"/>
    <s v="外援玩家"/>
    <s v="S8"/>
    <x v="0"/>
  </r>
  <r>
    <x v="27"/>
    <s v="外援玩家"/>
    <s v="S8"/>
    <x v="0"/>
  </r>
  <r>
    <x v="27"/>
    <s v="外援玩家"/>
    <s v="S8"/>
    <x v="0"/>
  </r>
  <r>
    <x v="27"/>
    <s v="外援玩家"/>
    <s v="S8"/>
    <x v="0"/>
  </r>
  <r>
    <x v="27"/>
    <s v="外援玩家"/>
    <s v="S8"/>
    <x v="0"/>
  </r>
  <r>
    <x v="27"/>
    <s v="超出上限"/>
    <m/>
    <x v="6"/>
  </r>
  <r>
    <x v="28"/>
    <s v="外援玩家"/>
    <s v="S8"/>
    <x v="1"/>
  </r>
  <r>
    <x v="28"/>
    <s v="外援玩家"/>
    <s v="S8"/>
    <x v="0"/>
  </r>
  <r>
    <x v="28"/>
    <s v="外援玩家"/>
    <s v="S8"/>
    <x v="0"/>
  </r>
  <r>
    <x v="28"/>
    <s v="外援玩家"/>
    <s v="S8"/>
    <x v="1"/>
  </r>
  <r>
    <x v="29"/>
    <s v="外援玩家"/>
    <s v="S8"/>
    <x v="0"/>
  </r>
  <r>
    <x v="29"/>
    <s v="外援玩家"/>
    <s v="S8"/>
    <x v="0"/>
  </r>
  <r>
    <x v="29"/>
    <s v="外援玩家"/>
    <s v="S8"/>
    <x v="0"/>
  </r>
  <r>
    <x v="30"/>
    <s v="外援玩家"/>
    <s v="S8"/>
    <x v="0"/>
  </r>
  <r>
    <x v="30"/>
    <s v="外援玩家"/>
    <s v="S8"/>
    <x v="0"/>
  </r>
  <r>
    <x v="30"/>
    <s v="外援玩家"/>
    <s v="S8"/>
    <x v="1"/>
  </r>
  <r>
    <x v="30"/>
    <s v="外援玩家"/>
    <s v="S8"/>
    <x v="1"/>
  </r>
  <r>
    <x v="31"/>
    <s v="外援玩家"/>
    <s v="S8"/>
    <x v="0"/>
  </r>
  <r>
    <x v="31"/>
    <s v="外援玩家"/>
    <s v="S8"/>
    <x v="0"/>
  </r>
  <r>
    <x v="31"/>
    <s v="外援玩家"/>
    <s v="S8"/>
    <x v="0"/>
  </r>
  <r>
    <x v="31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外援玩家"/>
    <s v="S8"/>
    <x v="0"/>
  </r>
  <r>
    <x v="32"/>
    <s v="超出上限"/>
    <m/>
    <x v="5"/>
  </r>
  <r>
    <x v="33"/>
    <s v="外援玩家"/>
    <s v="S8"/>
    <x v="1"/>
  </r>
  <r>
    <x v="33"/>
    <s v="外援玩家"/>
    <s v="S8"/>
    <x v="1"/>
  </r>
  <r>
    <x v="33"/>
    <s v="外援玩家"/>
    <s v="S8"/>
    <x v="1"/>
  </r>
  <r>
    <x v="33"/>
    <s v="外援玩家"/>
    <s v="S8"/>
    <x v="0"/>
  </r>
  <r>
    <x v="34"/>
    <s v="外援玩家"/>
    <s v="S8"/>
    <x v="0"/>
  </r>
  <r>
    <x v="34"/>
    <s v="外援玩家"/>
    <s v="S8"/>
    <x v="0"/>
  </r>
  <r>
    <x v="35"/>
    <s v="外援玩家"/>
    <s v="S8"/>
    <x v="1"/>
  </r>
  <r>
    <x v="36"/>
    <s v="外援玩家"/>
    <s v="S8"/>
    <x v="0"/>
  </r>
  <r>
    <x v="37"/>
    <s v="外援玩家"/>
    <s v="S8"/>
    <x v="0"/>
  </r>
  <r>
    <x v="37"/>
    <s v="外援玩家"/>
    <s v="S8"/>
    <x v="1"/>
  </r>
  <r>
    <x v="37"/>
    <s v="外援玩家"/>
    <s v="S8"/>
    <x v="0"/>
  </r>
  <r>
    <x v="38"/>
    <s v="外援玩家"/>
    <s v="S8"/>
    <x v="0"/>
  </r>
  <r>
    <x v="38"/>
    <s v="外援玩家"/>
    <s v="S8"/>
    <x v="0"/>
  </r>
  <r>
    <x v="39"/>
    <s v="外援玩家"/>
    <s v="S8"/>
    <x v="0"/>
  </r>
  <r>
    <x v="39"/>
    <s v="外援玩家"/>
    <s v="S8"/>
    <x v="0"/>
  </r>
  <r>
    <x v="40"/>
    <s v="外援玩家"/>
    <s v="S8"/>
    <x v="0"/>
  </r>
  <r>
    <x v="40"/>
    <s v="外援玩家"/>
    <s v="S8"/>
    <x v="1"/>
  </r>
  <r>
    <x v="40"/>
    <s v="外援玩家"/>
    <s v="S8"/>
    <x v="0"/>
  </r>
  <r>
    <x v="40"/>
    <s v="外援玩家"/>
    <s v="S8"/>
    <x v="1"/>
  </r>
  <r>
    <x v="40"/>
    <s v="外援玩家"/>
    <s v="S8"/>
    <x v="1"/>
  </r>
  <r>
    <x v="40"/>
    <s v="外援玩家"/>
    <s v="S8"/>
    <x v="1"/>
  </r>
  <r>
    <x v="41"/>
    <s v="外援玩家"/>
    <s v="S8"/>
    <x v="1"/>
  </r>
  <r>
    <x v="42"/>
    <s v="外援玩家"/>
    <s v="S8"/>
    <x v="0"/>
  </r>
  <r>
    <x v="42"/>
    <s v="外援玩家"/>
    <s v="S8"/>
    <x v="0"/>
  </r>
  <r>
    <x v="42"/>
    <s v="外援玩家"/>
    <s v="S8"/>
    <x v="0"/>
  </r>
  <r>
    <x v="42"/>
    <s v="外援玩家"/>
    <s v="S8"/>
    <x v="0"/>
  </r>
  <r>
    <x v="42"/>
    <s v="外援玩家"/>
    <s v="S8"/>
    <x v="0"/>
  </r>
  <r>
    <x v="42"/>
    <s v="外援玩家"/>
    <s v="S8"/>
    <x v="1"/>
  </r>
  <r>
    <x v="43"/>
    <s v="外援玩家"/>
    <s v="S8"/>
    <x v="0"/>
  </r>
  <r>
    <x v="43"/>
    <s v="外援玩家"/>
    <s v="S8"/>
    <x v="0"/>
  </r>
  <r>
    <x v="43"/>
    <s v="外援玩家"/>
    <s v="S8"/>
    <x v="0"/>
  </r>
  <r>
    <x v="43"/>
    <s v="外援玩家"/>
    <s v="S8"/>
    <x v="0"/>
  </r>
  <r>
    <x v="43"/>
    <s v="外援玩家"/>
    <s v="S8"/>
    <x v="1"/>
  </r>
  <r>
    <x v="44"/>
    <s v="外援玩家"/>
    <s v="S8"/>
    <x v="0"/>
  </r>
  <r>
    <x v="44"/>
    <s v="外援玩家"/>
    <s v="S8"/>
    <x v="0"/>
  </r>
  <r>
    <x v="45"/>
    <s v="外援玩家"/>
    <s v="S8"/>
    <x v="0"/>
  </r>
  <r>
    <x v="45"/>
    <s v="外援玩家"/>
    <s v="S8"/>
    <x v="0"/>
  </r>
  <r>
    <x v="46"/>
    <s v="外援玩家"/>
    <s v="S8"/>
    <x v="0"/>
  </r>
  <r>
    <x v="46"/>
    <s v="外援玩家"/>
    <s v="S8"/>
    <x v="0"/>
  </r>
  <r>
    <x v="46"/>
    <s v="外援玩家"/>
    <s v="S8"/>
    <x v="1"/>
  </r>
  <r>
    <x v="47"/>
    <s v="外援玩家"/>
    <s v="S8"/>
    <x v="1"/>
  </r>
  <r>
    <x v="47"/>
    <s v="外援玩家"/>
    <s v="S8"/>
    <x v="1"/>
  </r>
  <r>
    <x v="47"/>
    <s v="外援玩家"/>
    <s v="S8"/>
    <x v="1"/>
  </r>
  <r>
    <x v="47"/>
    <s v="外援玩家"/>
    <s v="S8"/>
    <x v="0"/>
  </r>
  <r>
    <x v="47"/>
    <s v="外援玩家"/>
    <s v="S8"/>
    <x v="0"/>
  </r>
  <r>
    <x v="47"/>
    <s v="外援玩家"/>
    <s v="S8"/>
    <x v="0"/>
  </r>
  <r>
    <x v="47"/>
    <s v="外援玩家"/>
    <s v="S8"/>
    <x v="0"/>
  </r>
  <r>
    <x v="47"/>
    <s v="超出上限"/>
    <m/>
    <x v="7"/>
  </r>
  <r>
    <x v="48"/>
    <s v="外援玩家"/>
    <s v="S8"/>
    <x v="0"/>
  </r>
  <r>
    <x v="49"/>
    <s v="外援玩家"/>
    <s v="S8"/>
    <x v="0"/>
  </r>
  <r>
    <x v="49"/>
    <s v="外援玩家"/>
    <s v="S8"/>
    <x v="0"/>
  </r>
  <r>
    <x v="49"/>
    <s v="外援玩家"/>
    <s v="S8"/>
    <x v="1"/>
  </r>
  <r>
    <x v="50"/>
    <s v="外援玩家"/>
    <s v="S8"/>
    <x v="1"/>
  </r>
  <r>
    <x v="51"/>
    <s v="外援玩家"/>
    <s v="S8"/>
    <x v="0"/>
  </r>
  <r>
    <x v="51"/>
    <s v="外援玩家"/>
    <s v="S8"/>
    <x v="0"/>
  </r>
  <r>
    <x v="51"/>
    <s v="外援玩家"/>
    <s v="S8"/>
    <x v="0"/>
  </r>
  <r>
    <x v="51"/>
    <s v="外援玩家"/>
    <s v="S8"/>
    <x v="0"/>
  </r>
  <r>
    <x v="52"/>
    <s v="外援玩家"/>
    <s v="S8"/>
    <x v="0"/>
  </r>
  <r>
    <x v="52"/>
    <s v="外援玩家"/>
    <s v="S8"/>
    <x v="0"/>
  </r>
  <r>
    <x v="52"/>
    <s v="外援玩家"/>
    <s v="S8"/>
    <x v="0"/>
  </r>
  <r>
    <x v="53"/>
    <s v="外援玩家"/>
    <s v="S8"/>
    <x v="0"/>
  </r>
  <r>
    <x v="53"/>
    <s v="外援玩家"/>
    <s v="S8"/>
    <x v="0"/>
  </r>
  <r>
    <x v="54"/>
    <s v="外援玩家"/>
    <s v="S8"/>
    <x v="0"/>
  </r>
  <r>
    <x v="54"/>
    <s v="外援玩家"/>
    <s v="S8"/>
    <x v="0"/>
  </r>
  <r>
    <x v="55"/>
    <s v="外援玩家"/>
    <s v="S8"/>
    <x v="0"/>
  </r>
  <r>
    <x v="56"/>
    <s v="外援玩家"/>
    <s v="S8"/>
    <x v="0"/>
  </r>
  <r>
    <x v="57"/>
    <s v="外援玩家"/>
    <s v="S8"/>
    <x v="0"/>
  </r>
  <r>
    <x v="57"/>
    <s v="外援玩家"/>
    <s v="S8"/>
    <x v="0"/>
  </r>
  <r>
    <x v="58"/>
    <s v="外援玩家"/>
    <s v="S8"/>
    <x v="0"/>
  </r>
  <r>
    <x v="58"/>
    <s v="外援玩家"/>
    <s v="S8"/>
    <x v="0"/>
  </r>
  <r>
    <x v="58"/>
    <s v="外援玩家"/>
    <s v="S8"/>
    <x v="0"/>
  </r>
  <r>
    <x v="58"/>
    <s v="外援玩家"/>
    <s v="S8"/>
    <x v="1"/>
  </r>
  <r>
    <x v="59"/>
    <s v="外援玩家"/>
    <s v="S8"/>
    <x v="1"/>
  </r>
  <r>
    <x v="59"/>
    <s v="外援玩家"/>
    <s v="S8"/>
    <x v="0"/>
  </r>
  <r>
    <x v="59"/>
    <s v="外援玩家"/>
    <s v="S8"/>
    <x v="0"/>
  </r>
  <r>
    <x v="60"/>
    <s v="外援玩家"/>
    <s v="S8"/>
    <x v="0"/>
  </r>
  <r>
    <x v="60"/>
    <s v="外援玩家"/>
    <s v="S8"/>
    <x v="0"/>
  </r>
  <r>
    <x v="60"/>
    <s v="外援玩家"/>
    <s v="S8"/>
    <x v="0"/>
  </r>
  <r>
    <x v="61"/>
    <s v="外援玩家"/>
    <s v="S8"/>
    <x v="0"/>
  </r>
  <r>
    <x v="61"/>
    <s v="外援玩家"/>
    <s v="S8"/>
    <x v="0"/>
  </r>
  <r>
    <x v="62"/>
    <s v="外援玩家"/>
    <s v="S8"/>
    <x v="0"/>
  </r>
  <r>
    <x v="62"/>
    <s v="外援玩家"/>
    <s v="S8"/>
    <x v="0"/>
  </r>
  <r>
    <x v="62"/>
    <s v="外援玩家"/>
    <s v="S8"/>
    <x v="0"/>
  </r>
  <r>
    <x v="62"/>
    <s v="外援玩家"/>
    <s v="S8"/>
    <x v="0"/>
  </r>
  <r>
    <x v="62"/>
    <s v="外援玩家"/>
    <s v="S8"/>
    <x v="0"/>
  </r>
  <r>
    <x v="63"/>
    <s v="外援玩家"/>
    <s v="S8"/>
    <x v="0"/>
  </r>
  <r>
    <x v="64"/>
    <s v="外援玩家"/>
    <s v="S8"/>
    <x v="0"/>
  </r>
  <r>
    <x v="64"/>
    <s v="外援玩家"/>
    <s v="S8"/>
    <x v="0"/>
  </r>
  <r>
    <x v="64"/>
    <s v="外援玩家"/>
    <s v="S8"/>
    <x v="1"/>
  </r>
  <r>
    <x v="64"/>
    <s v="外援玩家"/>
    <s v="S8"/>
    <x v="1"/>
  </r>
  <r>
    <x v="64"/>
    <s v="外援玩家"/>
    <s v="S8"/>
    <x v="0"/>
  </r>
  <r>
    <x v="65"/>
    <s v="外援玩家"/>
    <s v="S8"/>
    <x v="1"/>
  </r>
  <r>
    <x v="65"/>
    <s v="外援玩家"/>
    <s v="S8"/>
    <x v="0"/>
  </r>
  <r>
    <x v="65"/>
    <s v="外援玩家"/>
    <s v="S8"/>
    <x v="0"/>
  </r>
  <r>
    <x v="66"/>
    <s v="外援玩家"/>
    <s v="S8"/>
    <x v="0"/>
  </r>
  <r>
    <x v="67"/>
    <s v="外援玩家"/>
    <s v="S8"/>
    <x v="0"/>
  </r>
  <r>
    <x v="67"/>
    <s v="外援玩家"/>
    <s v="S8"/>
    <x v="0"/>
  </r>
  <r>
    <x v="67"/>
    <s v="外援玩家"/>
    <s v="S8"/>
    <x v="0"/>
  </r>
  <r>
    <x v="67"/>
    <s v="外援玩家"/>
    <s v="S8"/>
    <x v="0"/>
  </r>
  <r>
    <x v="67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8"/>
    <s v="外援玩家"/>
    <s v="S8"/>
    <x v="0"/>
  </r>
  <r>
    <x v="69"/>
    <s v="外援玩家"/>
    <s v="S8"/>
    <x v="0"/>
  </r>
  <r>
    <x v="69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0"/>
    <s v="外援玩家"/>
    <s v="S8"/>
    <x v="0"/>
  </r>
  <r>
    <x v="71"/>
    <s v="外援玩家"/>
    <s v="S8"/>
    <x v="0"/>
  </r>
  <r>
    <x v="71"/>
    <s v="外援玩家"/>
    <s v="S8"/>
    <x v="0"/>
  </r>
  <r>
    <x v="71"/>
    <s v="外援玩家"/>
    <s v="S8"/>
    <x v="0"/>
  </r>
  <r>
    <x v="71"/>
    <s v="外援玩家"/>
    <s v="S8"/>
    <x v="1"/>
  </r>
  <r>
    <x v="72"/>
    <s v="外援玩家"/>
    <s v="S8"/>
    <x v="1"/>
  </r>
  <r>
    <x v="72"/>
    <s v="外援玩家"/>
    <s v="S8"/>
    <x v="1"/>
  </r>
  <r>
    <x v="73"/>
    <s v="外援玩家"/>
    <s v="S8"/>
    <x v="1"/>
  </r>
  <r>
    <x v="73"/>
    <s v="外援玩家"/>
    <s v="S8"/>
    <x v="0"/>
  </r>
  <r>
    <x v="74"/>
    <s v="外援玩家"/>
    <s v="S8"/>
    <x v="0"/>
  </r>
  <r>
    <x v="74"/>
    <s v="外援玩家"/>
    <s v="S8"/>
    <x v="0"/>
  </r>
  <r>
    <x v="74"/>
    <s v="外援玩家"/>
    <s v="S8"/>
    <x v="0"/>
  </r>
  <r>
    <x v="74"/>
    <s v="外援玩家"/>
    <s v="S8"/>
    <x v="1"/>
  </r>
  <r>
    <x v="74"/>
    <s v="外援玩家"/>
    <s v="S8"/>
    <x v="1"/>
  </r>
  <r>
    <x v="74"/>
    <s v="外援玩家"/>
    <s v="S8"/>
    <x v="0"/>
  </r>
  <r>
    <x v="74"/>
    <s v="外援玩家"/>
    <s v="S8"/>
    <x v="1"/>
  </r>
  <r>
    <x v="74"/>
    <s v="超出上限"/>
    <m/>
    <x v="7"/>
  </r>
  <r>
    <x v="75"/>
    <s v="外援玩家"/>
    <s v="S8"/>
    <x v="1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外援玩家"/>
    <s v="S8"/>
    <x v="0"/>
  </r>
  <r>
    <x v="76"/>
    <s v="超出上限"/>
    <m/>
    <x v="5"/>
  </r>
  <r>
    <x v="77"/>
    <s v="外援玩家"/>
    <s v="S8"/>
    <x v="0"/>
  </r>
  <r>
    <x v="77"/>
    <s v="外援玩家"/>
    <s v="S8"/>
    <x v="0"/>
  </r>
  <r>
    <x v="77"/>
    <s v="外援玩家"/>
    <s v="S8"/>
    <x v="0"/>
  </r>
  <r>
    <x v="77"/>
    <s v="外援玩家"/>
    <s v="S8"/>
    <x v="0"/>
  </r>
  <r>
    <x v="78"/>
    <s v="外援玩家"/>
    <s v="S8"/>
    <x v="0"/>
  </r>
  <r>
    <x v="78"/>
    <s v="外援玩家"/>
    <s v="S8"/>
    <x v="0"/>
  </r>
  <r>
    <x v="78"/>
    <s v="外援玩家"/>
    <s v="S8"/>
    <x v="0"/>
  </r>
  <r>
    <x v="78"/>
    <s v="外援玩家"/>
    <s v="S8"/>
    <x v="0"/>
  </r>
  <r>
    <x v="79"/>
    <s v="外援玩家"/>
    <s v="S8"/>
    <x v="1"/>
  </r>
  <r>
    <x v="79"/>
    <s v="外援玩家"/>
    <s v="S8"/>
    <x v="1"/>
  </r>
  <r>
    <x v="79"/>
    <s v="外援玩家"/>
    <s v="S8"/>
    <x v="1"/>
  </r>
  <r>
    <x v="79"/>
    <s v="外援玩家"/>
    <s v="S8"/>
    <x v="1"/>
  </r>
  <r>
    <x v="79"/>
    <s v="外援玩家"/>
    <s v="S8"/>
    <x v="0"/>
  </r>
  <r>
    <x v="79"/>
    <s v="外援玩家"/>
    <s v="S8"/>
    <x v="0"/>
  </r>
  <r>
    <x v="80"/>
    <s v="外援玩家"/>
    <s v="S8"/>
    <x v="1"/>
  </r>
  <r>
    <x v="80"/>
    <s v="外援玩家"/>
    <s v="S8"/>
    <x v="0"/>
  </r>
  <r>
    <x v="81"/>
    <s v="外援玩家"/>
    <s v="S8"/>
    <x v="1"/>
  </r>
  <r>
    <x v="81"/>
    <s v="外援玩家"/>
    <s v="S8"/>
    <x v="0"/>
  </r>
  <r>
    <x v="82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3"/>
    <s v="外援玩家"/>
    <s v="S8"/>
    <x v="0"/>
  </r>
  <r>
    <x v="84"/>
    <s v="外援玩家"/>
    <s v="S8"/>
    <x v="0"/>
  </r>
  <r>
    <x v="84"/>
    <s v="外援玩家"/>
    <s v="S8"/>
    <x v="1"/>
  </r>
  <r>
    <x v="85"/>
    <s v="外援玩家"/>
    <s v="S8"/>
    <x v="0"/>
  </r>
  <r>
    <x v="85"/>
    <s v="外援玩家"/>
    <s v="S8"/>
    <x v="0"/>
  </r>
  <r>
    <x v="86"/>
    <s v="外援玩家"/>
    <s v="S8"/>
    <x v="0"/>
  </r>
  <r>
    <x v="87"/>
    <s v="外援玩家"/>
    <s v="S8"/>
    <x v="1"/>
  </r>
  <r>
    <x v="87"/>
    <s v="外援玩家"/>
    <s v="S8"/>
    <x v="0"/>
  </r>
  <r>
    <x v="87"/>
    <s v="外援玩家"/>
    <s v="S8"/>
    <x v="1"/>
  </r>
  <r>
    <x v="87"/>
    <s v="外援玩家"/>
    <s v="S8"/>
    <x v="0"/>
  </r>
  <r>
    <x v="87"/>
    <s v="外援玩家"/>
    <s v="S8"/>
    <x v="0"/>
  </r>
  <r>
    <x v="87"/>
    <s v="外援玩家"/>
    <s v="S8"/>
    <x v="0"/>
  </r>
  <r>
    <x v="87"/>
    <s v="外援玩家"/>
    <s v="S8"/>
    <x v="0"/>
  </r>
  <r>
    <x v="88"/>
    <s v="外援玩家"/>
    <s v="S8"/>
    <x v="0"/>
  </r>
  <r>
    <x v="88"/>
    <s v="外援玩家"/>
    <s v="S8"/>
    <x v="0"/>
  </r>
  <r>
    <x v="89"/>
    <s v="外援玩家"/>
    <s v="S8"/>
    <x v="0"/>
  </r>
  <r>
    <x v="89"/>
    <s v="外援玩家"/>
    <s v="S8"/>
    <x v="0"/>
  </r>
  <r>
    <x v="90"/>
    <s v="外援玩家"/>
    <s v="S8"/>
    <x v="1"/>
  </r>
  <r>
    <x v="90"/>
    <s v="外援玩家"/>
    <s v="S8"/>
    <x v="0"/>
  </r>
  <r>
    <x v="91"/>
    <s v="外援玩家"/>
    <s v="S8"/>
    <x v="0"/>
  </r>
  <r>
    <x v="92"/>
    <s v="外援玩家"/>
    <s v="S8"/>
    <x v="1"/>
  </r>
  <r>
    <x v="92"/>
    <s v="外援玩家"/>
    <s v="S8"/>
    <x v="1"/>
  </r>
  <r>
    <x v="92"/>
    <s v="外援玩家"/>
    <s v="S8"/>
    <x v="0"/>
  </r>
  <r>
    <x v="92"/>
    <s v="外援玩家"/>
    <s v="S8"/>
    <x v="0"/>
  </r>
  <r>
    <x v="92"/>
    <s v="外援玩家"/>
    <s v="S8"/>
    <x v="0"/>
  </r>
  <r>
    <x v="92"/>
    <s v="外援玩家"/>
    <s v="S8"/>
    <x v="0"/>
  </r>
  <r>
    <x v="92"/>
    <s v="外援玩家"/>
    <s v="S8"/>
    <x v="0"/>
  </r>
  <r>
    <x v="93"/>
    <s v="外援玩家"/>
    <s v="S8"/>
    <x v="0"/>
  </r>
  <r>
    <x v="94"/>
    <s v="外援玩家"/>
    <s v="S8"/>
    <x v="1"/>
  </r>
  <r>
    <x v="95"/>
    <s v="外援玩家"/>
    <s v="S8"/>
    <x v="1"/>
  </r>
  <r>
    <x v="95"/>
    <s v="外援玩家"/>
    <s v="S8"/>
    <x v="1"/>
  </r>
  <r>
    <x v="95"/>
    <s v="外援玩家"/>
    <s v="S8"/>
    <x v="1"/>
  </r>
  <r>
    <x v="96"/>
    <s v="外援玩家"/>
    <s v="S8"/>
    <x v="0"/>
  </r>
  <r>
    <x v="96"/>
    <s v="外援玩家"/>
    <s v="S8"/>
    <x v="0"/>
  </r>
  <r>
    <x v="96"/>
    <s v="外援玩家"/>
    <s v="S8"/>
    <x v="0"/>
  </r>
  <r>
    <x v="96"/>
    <s v="外援玩家"/>
    <s v="S8"/>
    <x v="0"/>
  </r>
  <r>
    <x v="97"/>
    <s v="外援玩家"/>
    <s v="S8"/>
    <x v="1"/>
  </r>
  <r>
    <x v="97"/>
    <s v="外援玩家"/>
    <s v="S8"/>
    <x v="1"/>
  </r>
  <r>
    <x v="97"/>
    <s v="外援玩家"/>
    <s v="S8"/>
    <x v="0"/>
  </r>
  <r>
    <x v="97"/>
    <s v="外援玩家"/>
    <s v="S8"/>
    <x v="1"/>
  </r>
  <r>
    <x v="97"/>
    <s v="外援玩家"/>
    <s v="S8"/>
    <x v="0"/>
  </r>
  <r>
    <x v="97"/>
    <s v="外援玩家"/>
    <s v="S8"/>
    <x v="1"/>
  </r>
  <r>
    <x v="98"/>
    <s v="外援玩家"/>
    <s v="S8"/>
    <x v="1"/>
  </r>
  <r>
    <x v="98"/>
    <s v="外援玩家"/>
    <s v="S8"/>
    <x v="0"/>
  </r>
  <r>
    <x v="98"/>
    <s v="外援玩家"/>
    <s v="S8"/>
    <x v="1"/>
  </r>
  <r>
    <x v="98"/>
    <s v="外援玩家"/>
    <s v="S8"/>
    <x v="1"/>
  </r>
  <r>
    <x v="99"/>
    <s v="外援玩家"/>
    <s v="S8"/>
    <x v="0"/>
  </r>
  <r>
    <x v="99"/>
    <s v="外援玩家"/>
    <s v="S8"/>
    <x v="0"/>
  </r>
  <r>
    <x v="99"/>
    <s v="外援玩家"/>
    <s v="S8"/>
    <x v="0"/>
  </r>
  <r>
    <x v="100"/>
    <m/>
    <s v="S7"/>
    <x v="8"/>
  </r>
  <r>
    <x v="101"/>
    <m/>
    <s v="S7"/>
    <x v="9"/>
  </r>
  <r>
    <x v="102"/>
    <m/>
    <s v="S7"/>
    <x v="10"/>
  </r>
  <r>
    <x v="103"/>
    <m/>
    <s v="S7"/>
    <x v="11"/>
  </r>
  <r>
    <x v="104"/>
    <m/>
    <s v="S7"/>
    <x v="12"/>
  </r>
  <r>
    <x v="105"/>
    <m/>
    <s v="S7"/>
    <x v="13"/>
  </r>
  <r>
    <x v="55"/>
    <m/>
    <s v="S7"/>
    <x v="14"/>
  </r>
  <r>
    <x v="106"/>
    <m/>
    <s v="S7"/>
    <x v="15"/>
  </r>
  <r>
    <x v="107"/>
    <m/>
    <s v="S7"/>
    <x v="16"/>
  </r>
  <r>
    <x v="28"/>
    <m/>
    <s v="S7"/>
    <x v="17"/>
  </r>
  <r>
    <x v="75"/>
    <m/>
    <s v="S7"/>
    <x v="18"/>
  </r>
  <r>
    <x v="108"/>
    <m/>
    <s v="S7"/>
    <x v="18"/>
  </r>
  <r>
    <x v="80"/>
    <m/>
    <s v="S7"/>
    <x v="19"/>
  </r>
  <r>
    <x v="54"/>
    <m/>
    <s v="S7"/>
    <x v="19"/>
  </r>
  <r>
    <x v="109"/>
    <m/>
    <s v="S7"/>
    <x v="20"/>
  </r>
  <r>
    <x v="110"/>
    <m/>
    <s v="S7"/>
    <x v="20"/>
  </r>
  <r>
    <x v="5"/>
    <m/>
    <s v="S7"/>
    <x v="20"/>
  </r>
  <r>
    <x v="23"/>
    <m/>
    <s v="S7"/>
    <x v="21"/>
  </r>
  <r>
    <x v="111"/>
    <m/>
    <s v="S7"/>
    <x v="21"/>
  </r>
  <r>
    <x v="112"/>
    <m/>
    <s v="S7"/>
    <x v="22"/>
  </r>
  <r>
    <x v="113"/>
    <m/>
    <s v="S7"/>
    <x v="22"/>
  </r>
  <r>
    <x v="114"/>
    <m/>
    <s v="S7"/>
    <x v="22"/>
  </r>
  <r>
    <x v="72"/>
    <m/>
    <s v="S7"/>
    <x v="22"/>
  </r>
  <r>
    <x v="115"/>
    <m/>
    <s v="S7"/>
    <x v="23"/>
  </r>
  <r>
    <x v="116"/>
    <m/>
    <s v="S7"/>
    <x v="24"/>
  </r>
  <r>
    <x v="117"/>
    <m/>
    <s v="S7"/>
    <x v="24"/>
  </r>
  <r>
    <x v="118"/>
    <m/>
    <s v="S7"/>
    <x v="25"/>
  </r>
  <r>
    <x v="119"/>
    <m/>
    <s v="S7"/>
    <x v="25"/>
  </r>
  <r>
    <x v="120"/>
    <m/>
    <s v="S7"/>
    <x v="25"/>
  </r>
  <r>
    <x v="29"/>
    <m/>
    <s v="S7"/>
    <x v="25"/>
  </r>
  <r>
    <x v="121"/>
    <m/>
    <s v="S7"/>
    <x v="26"/>
  </r>
  <r>
    <x v="122"/>
    <m/>
    <s v="S7"/>
    <x v="26"/>
  </r>
  <r>
    <x v="123"/>
    <m/>
    <s v="S7"/>
    <x v="26"/>
  </r>
  <r>
    <x v="124"/>
    <m/>
    <s v="S7"/>
    <x v="26"/>
  </r>
  <r>
    <x v="12"/>
    <m/>
    <s v="S7"/>
    <x v="26"/>
  </r>
  <r>
    <x v="125"/>
    <m/>
    <s v="S7"/>
    <x v="27"/>
  </r>
  <r>
    <x v="45"/>
    <m/>
    <s v="S7"/>
    <x v="27"/>
  </r>
  <r>
    <x v="126"/>
    <m/>
    <s v="S7"/>
    <x v="27"/>
  </r>
  <r>
    <x v="127"/>
    <m/>
    <s v="S7"/>
    <x v="28"/>
  </r>
  <r>
    <x v="70"/>
    <m/>
    <s v="S7"/>
    <x v="28"/>
  </r>
  <r>
    <x v="3"/>
    <m/>
    <s v="S7"/>
    <x v="28"/>
  </r>
  <r>
    <x v="128"/>
    <m/>
    <s v="S7"/>
    <x v="29"/>
  </r>
  <r>
    <x v="129"/>
    <m/>
    <s v="S7"/>
    <x v="30"/>
  </r>
  <r>
    <x v="130"/>
    <m/>
    <s v="S7"/>
    <x v="30"/>
  </r>
  <r>
    <x v="131"/>
    <m/>
    <s v="S7"/>
    <x v="30"/>
  </r>
  <r>
    <x v="132"/>
    <m/>
    <s v="S7"/>
    <x v="30"/>
  </r>
  <r>
    <x v="22"/>
    <m/>
    <s v="S7"/>
    <x v="31"/>
  </r>
  <r>
    <x v="48"/>
    <m/>
    <s v="S7"/>
    <x v="31"/>
  </r>
  <r>
    <x v="69"/>
    <m/>
    <s v="S7"/>
    <x v="31"/>
  </r>
  <r>
    <x v="90"/>
    <m/>
    <s v="S7"/>
    <x v="31"/>
  </r>
  <r>
    <x v="133"/>
    <m/>
    <s v="S7"/>
    <x v="32"/>
  </r>
  <r>
    <x v="51"/>
    <m/>
    <s v="S7"/>
    <x v="32"/>
  </r>
  <r>
    <x v="134"/>
    <m/>
    <s v="S7"/>
    <x v="32"/>
  </r>
  <r>
    <x v="42"/>
    <m/>
    <s v="S7"/>
    <x v="32"/>
  </r>
  <r>
    <x v="135"/>
    <m/>
    <s v="S7"/>
    <x v="32"/>
  </r>
  <r>
    <x v="136"/>
    <m/>
    <s v="S7"/>
    <x v="32"/>
  </r>
  <r>
    <x v="137"/>
    <m/>
    <s v="S7"/>
    <x v="32"/>
  </r>
  <r>
    <x v="93"/>
    <m/>
    <s v="S7"/>
    <x v="32"/>
  </r>
  <r>
    <x v="138"/>
    <m/>
    <s v="S7"/>
    <x v="32"/>
  </r>
  <r>
    <x v="13"/>
    <m/>
    <s v="S7"/>
    <x v="32"/>
  </r>
  <r>
    <x v="139"/>
    <m/>
    <s v="S7"/>
    <x v="33"/>
  </r>
  <r>
    <x v="140"/>
    <m/>
    <s v="S7"/>
    <x v="33"/>
  </r>
  <r>
    <x v="44"/>
    <m/>
    <s v="S7"/>
    <x v="33"/>
  </r>
  <r>
    <x v="39"/>
    <m/>
    <s v="S7"/>
    <x v="33"/>
  </r>
  <r>
    <x v="32"/>
    <m/>
    <s v="S7"/>
    <x v="33"/>
  </r>
  <r>
    <x v="62"/>
    <m/>
    <s v="S7"/>
    <x v="33"/>
  </r>
  <r>
    <x v="141"/>
    <m/>
    <s v="S7"/>
    <x v="34"/>
  </r>
  <r>
    <x v="142"/>
    <m/>
    <s v="S7"/>
    <x v="34"/>
  </r>
  <r>
    <x v="143"/>
    <m/>
    <s v="S7"/>
    <x v="34"/>
  </r>
  <r>
    <x v="17"/>
    <m/>
    <s v="S7"/>
    <x v="34"/>
  </r>
  <r>
    <x v="144"/>
    <m/>
    <s v="S7"/>
    <x v="34"/>
  </r>
  <r>
    <x v="145"/>
    <m/>
    <s v="S7"/>
    <x v="34"/>
  </r>
  <r>
    <x v="146"/>
    <m/>
    <s v="S7"/>
    <x v="34"/>
  </r>
  <r>
    <x v="97"/>
    <m/>
    <s v="S7"/>
    <x v="34"/>
  </r>
  <r>
    <x v="147"/>
    <m/>
    <s v="S7"/>
    <x v="34"/>
  </r>
  <r>
    <x v="47"/>
    <m/>
    <s v="S7"/>
    <x v="34"/>
  </r>
  <r>
    <x v="148"/>
    <m/>
    <s v="S7"/>
    <x v="35"/>
  </r>
  <r>
    <x v="149"/>
    <m/>
    <s v="S7"/>
    <x v="35"/>
  </r>
  <r>
    <x v="64"/>
    <m/>
    <s v="S7"/>
    <x v="35"/>
  </r>
  <r>
    <x v="38"/>
    <m/>
    <s v="S7"/>
    <x v="35"/>
  </r>
  <r>
    <x v="150"/>
    <m/>
    <s v="S7"/>
    <x v="35"/>
  </r>
  <r>
    <x v="151"/>
    <m/>
    <s v="S7"/>
    <x v="36"/>
  </r>
  <r>
    <x v="152"/>
    <m/>
    <s v="S7"/>
    <x v="36"/>
  </r>
  <r>
    <x v="153"/>
    <m/>
    <s v="S7"/>
    <x v="36"/>
  </r>
  <r>
    <x v="154"/>
    <m/>
    <s v="S7"/>
    <x v="36"/>
  </r>
  <r>
    <x v="155"/>
    <m/>
    <s v="S7"/>
    <x v="1"/>
  </r>
  <r>
    <x v="156"/>
    <m/>
    <s v="S7"/>
    <x v="1"/>
  </r>
  <r>
    <x v="81"/>
    <m/>
    <s v="S7"/>
    <x v="1"/>
  </r>
  <r>
    <x v="157"/>
    <m/>
    <s v="S7"/>
    <x v="1"/>
  </r>
  <r>
    <x v="11"/>
    <m/>
    <s v="S7"/>
    <x v="1"/>
  </r>
  <r>
    <x v="158"/>
    <m/>
    <s v="S7"/>
    <x v="1"/>
  </r>
  <r>
    <x v="159"/>
    <m/>
    <s v="S7"/>
    <x v="1"/>
  </r>
  <r>
    <x v="160"/>
    <m/>
    <s v="S7"/>
    <x v="1"/>
  </r>
  <r>
    <x v="161"/>
    <m/>
    <s v="S7"/>
    <x v="1"/>
  </r>
  <r>
    <x v="162"/>
    <m/>
    <s v="S7"/>
    <x v="1"/>
  </r>
  <r>
    <x v="33"/>
    <m/>
    <s v="S7"/>
    <x v="1"/>
  </r>
  <r>
    <x v="163"/>
    <m/>
    <s v="S7"/>
    <x v="1"/>
  </r>
  <r>
    <x v="164"/>
    <m/>
    <s v="S7"/>
    <x v="37"/>
  </r>
  <r>
    <x v="165"/>
    <m/>
    <s v="S7"/>
    <x v="37"/>
  </r>
  <r>
    <x v="166"/>
    <m/>
    <s v="S7"/>
    <x v="37"/>
  </r>
  <r>
    <x v="167"/>
    <m/>
    <s v="S7"/>
    <x v="37"/>
  </r>
  <r>
    <x v="168"/>
    <m/>
    <s v="S7"/>
    <x v="37"/>
  </r>
  <r>
    <x v="169"/>
    <m/>
    <s v="S7"/>
    <x v="37"/>
  </r>
  <r>
    <x v="170"/>
    <m/>
    <s v="S7"/>
    <x v="37"/>
  </r>
  <r>
    <x v="37"/>
    <m/>
    <s v="S7"/>
    <x v="37"/>
  </r>
  <r>
    <x v="171"/>
    <m/>
    <s v="S7"/>
    <x v="37"/>
  </r>
  <r>
    <x v="172"/>
    <m/>
    <s v="S7"/>
    <x v="37"/>
  </r>
  <r>
    <x v="173"/>
    <m/>
    <s v="S7"/>
    <x v="37"/>
  </r>
  <r>
    <x v="71"/>
    <m/>
    <s v="S7"/>
    <x v="0"/>
  </r>
  <r>
    <x v="174"/>
    <m/>
    <s v="S7"/>
    <x v="0"/>
  </r>
  <r>
    <x v="6"/>
    <m/>
    <s v="S7"/>
    <x v="0"/>
  </r>
  <r>
    <x v="74"/>
    <m/>
    <s v="S7"/>
    <x v="0"/>
  </r>
  <r>
    <x v="7"/>
    <m/>
    <s v="S7"/>
    <x v="0"/>
  </r>
  <r>
    <x v="76"/>
    <m/>
    <s v="S7"/>
    <x v="0"/>
  </r>
  <r>
    <x v="27"/>
    <m/>
    <s v="S7"/>
    <x v="0"/>
  </r>
  <r>
    <x v="175"/>
    <m/>
    <s v="S7"/>
    <x v="0"/>
  </r>
  <r>
    <x v="68"/>
    <m/>
    <s v="S7"/>
    <x v="0"/>
  </r>
  <r>
    <x v="176"/>
    <m/>
    <s v="S7"/>
    <x v="0"/>
  </r>
  <r>
    <x v="177"/>
    <m/>
    <s v="S7"/>
    <x v="38"/>
  </r>
  <r>
    <x v="178"/>
    <m/>
    <s v="S7"/>
    <x v="38"/>
  </r>
  <r>
    <x v="88"/>
    <m/>
    <s v="S7"/>
    <x v="38"/>
  </r>
  <r>
    <x v="179"/>
    <m/>
    <s v="S7"/>
    <x v="38"/>
  </r>
  <r>
    <x v="180"/>
    <m/>
    <s v="S7"/>
    <x v="38"/>
  </r>
  <r>
    <x v="181"/>
    <m/>
    <s v="S7"/>
    <x v="38"/>
  </r>
  <r>
    <x v="182"/>
    <m/>
    <s v="S7"/>
    <x v="38"/>
  </r>
  <r>
    <x v="183"/>
    <m/>
    <s v="S7"/>
    <x v="38"/>
  </r>
  <r>
    <x v="184"/>
    <m/>
    <s v="S7"/>
    <x v="38"/>
  </r>
  <r>
    <x v="185"/>
    <m/>
    <s v="S7"/>
    <x v="38"/>
  </r>
  <r>
    <x v="79"/>
    <m/>
    <s v="S7"/>
    <x v="38"/>
  </r>
  <r>
    <x v="186"/>
    <m/>
    <s v="S7"/>
    <x v="38"/>
  </r>
  <r>
    <x v="187"/>
    <m/>
    <s v="S7"/>
    <x v="38"/>
  </r>
  <r>
    <x v="188"/>
    <m/>
    <s v="S7"/>
    <x v="38"/>
  </r>
  <r>
    <x v="189"/>
    <m/>
    <s v="S7"/>
    <x v="38"/>
  </r>
  <r>
    <x v="190"/>
    <m/>
    <s v="S7"/>
    <x v="38"/>
  </r>
  <r>
    <x v="191"/>
    <m/>
    <s v="S7"/>
    <x v="38"/>
  </r>
  <r>
    <x v="192"/>
    <m/>
    <s v="S7"/>
    <x v="38"/>
  </r>
  <r>
    <x v="193"/>
    <m/>
    <s v="S7"/>
    <x v="38"/>
  </r>
  <r>
    <x v="194"/>
    <m/>
    <s v="S7"/>
    <x v="38"/>
  </r>
  <r>
    <x v="195"/>
    <m/>
    <s v="S7"/>
    <x v="38"/>
  </r>
  <r>
    <x v="196"/>
    <m/>
    <s v="S7"/>
    <x v="38"/>
  </r>
  <r>
    <x v="197"/>
    <m/>
    <s v="S7"/>
    <x v="38"/>
  </r>
  <r>
    <x v="198"/>
    <m/>
    <s v="S7"/>
    <x v="38"/>
  </r>
  <r>
    <x v="199"/>
    <m/>
    <s v="S7"/>
    <x v="38"/>
  </r>
  <r>
    <x v="200"/>
    <m/>
    <s v="S7"/>
    <x v="38"/>
  </r>
  <r>
    <x v="201"/>
    <m/>
    <s v="S7"/>
    <x v="38"/>
  </r>
  <r>
    <x v="202"/>
    <m/>
    <s v="S7"/>
    <x v="38"/>
  </r>
  <r>
    <x v="203"/>
    <m/>
    <s v="S7"/>
    <x v="38"/>
  </r>
  <r>
    <x v="204"/>
    <m/>
    <s v="S7"/>
    <x v="38"/>
  </r>
  <r>
    <x v="205"/>
    <m/>
    <s v="S7"/>
    <x v="39"/>
  </r>
  <r>
    <x v="206"/>
    <m/>
    <s v="S7"/>
    <x v="39"/>
  </r>
  <r>
    <x v="207"/>
    <m/>
    <s v="S7"/>
    <x v="39"/>
  </r>
  <r>
    <x v="208"/>
    <m/>
    <s v="S7"/>
    <x v="39"/>
  </r>
  <r>
    <x v="209"/>
    <m/>
    <s v="S7"/>
    <x v="39"/>
  </r>
  <r>
    <x v="210"/>
    <m/>
    <s v="S7"/>
    <x v="39"/>
  </r>
  <r>
    <x v="211"/>
    <m/>
    <s v="S7"/>
    <x v="39"/>
  </r>
  <r>
    <x v="212"/>
    <m/>
    <s v="S7"/>
    <x v="39"/>
  </r>
  <r>
    <x v="213"/>
    <m/>
    <s v="S7"/>
    <x v="39"/>
  </r>
  <r>
    <x v="214"/>
    <m/>
    <s v="S7"/>
    <x v="39"/>
  </r>
  <r>
    <x v="215"/>
    <m/>
    <s v="S7"/>
    <x v="39"/>
  </r>
  <r>
    <x v="216"/>
    <m/>
    <s v="S7"/>
    <x v="39"/>
  </r>
  <r>
    <x v="217"/>
    <m/>
    <s v="S7"/>
    <x v="39"/>
  </r>
  <r>
    <x v="218"/>
    <m/>
    <s v="S7"/>
    <x v="39"/>
  </r>
  <r>
    <x v="219"/>
    <m/>
    <s v="S7"/>
    <x v="39"/>
  </r>
  <r>
    <x v="220"/>
    <m/>
    <s v="S7"/>
    <x v="39"/>
  </r>
  <r>
    <x v="221"/>
    <m/>
    <s v="S7"/>
    <x v="39"/>
  </r>
  <r>
    <x v="222"/>
    <m/>
    <s v="S7"/>
    <x v="39"/>
  </r>
  <r>
    <x v="223"/>
    <m/>
    <s v="S7"/>
    <x v="39"/>
  </r>
  <r>
    <x v="224"/>
    <m/>
    <s v="S7"/>
    <x v="39"/>
  </r>
  <r>
    <x v="225"/>
    <m/>
    <s v="S7"/>
    <x v="39"/>
  </r>
  <r>
    <x v="226"/>
    <m/>
    <s v="S7"/>
    <x v="39"/>
  </r>
  <r>
    <x v="227"/>
    <m/>
    <s v="S7"/>
    <x v="39"/>
  </r>
  <r>
    <x v="228"/>
    <m/>
    <s v="S7"/>
    <x v="39"/>
  </r>
  <r>
    <x v="229"/>
    <m/>
    <s v="S7"/>
    <x v="39"/>
  </r>
  <r>
    <x v="230"/>
    <m/>
    <s v="S7"/>
    <x v="39"/>
  </r>
  <r>
    <x v="231"/>
    <m/>
    <s v="S7"/>
    <x v="39"/>
  </r>
  <r>
    <x v="232"/>
    <m/>
    <s v="S7"/>
    <x v="39"/>
  </r>
  <r>
    <x v="233"/>
    <m/>
    <s v="S7"/>
    <x v="39"/>
  </r>
  <r>
    <x v="234"/>
    <m/>
    <s v="S7"/>
    <x v="39"/>
  </r>
  <r>
    <x v="235"/>
    <m/>
    <s v="S7"/>
    <x v="39"/>
  </r>
  <r>
    <x v="236"/>
    <m/>
    <s v="S7"/>
    <x v="39"/>
  </r>
  <r>
    <x v="237"/>
    <m/>
    <s v="S7"/>
    <x v="39"/>
  </r>
  <r>
    <x v="238"/>
    <m/>
    <s v="S7"/>
    <x v="39"/>
  </r>
  <r>
    <x v="239"/>
    <m/>
    <s v="S7"/>
    <x v="39"/>
  </r>
  <r>
    <x v="240"/>
    <m/>
    <s v="S7"/>
    <x v="39"/>
  </r>
  <r>
    <x v="241"/>
    <m/>
    <s v="S7"/>
    <x v="39"/>
  </r>
  <r>
    <x v="242"/>
    <m/>
    <s v="S7"/>
    <x v="39"/>
  </r>
  <r>
    <x v="243"/>
    <m/>
    <s v="S7"/>
    <x v="39"/>
  </r>
  <r>
    <x v="244"/>
    <m/>
    <s v="S7"/>
    <x v="39"/>
  </r>
  <r>
    <x v="245"/>
    <m/>
    <s v="S7"/>
    <x v="39"/>
  </r>
  <r>
    <x v="246"/>
    <m/>
    <s v="S7"/>
    <x v="39"/>
  </r>
  <r>
    <x v="247"/>
    <m/>
    <s v="S7"/>
    <x v="39"/>
  </r>
  <r>
    <x v="248"/>
    <m/>
    <s v="S7"/>
    <x v="39"/>
  </r>
  <r>
    <x v="249"/>
    <m/>
    <s v="S7"/>
    <x v="39"/>
  </r>
  <r>
    <x v="250"/>
    <m/>
    <s v="S7"/>
    <x v="39"/>
  </r>
  <r>
    <x v="251"/>
    <m/>
    <s v="S7"/>
    <x v="39"/>
  </r>
  <r>
    <x v="252"/>
    <m/>
    <s v="S7"/>
    <x v="39"/>
  </r>
  <r>
    <x v="253"/>
    <m/>
    <s v="S7"/>
    <x v="40"/>
  </r>
  <r>
    <x v="20"/>
    <m/>
    <s v="S7"/>
    <x v="40"/>
  </r>
  <r>
    <x v="85"/>
    <m/>
    <s v="S7"/>
    <x v="40"/>
  </r>
  <r>
    <x v="254"/>
    <m/>
    <s v="S7"/>
    <x v="40"/>
  </r>
  <r>
    <x v="255"/>
    <m/>
    <s v="S7"/>
    <x v="41"/>
  </r>
  <r>
    <x v="256"/>
    <m/>
    <s v="S7"/>
    <x v="41"/>
  </r>
  <r>
    <x v="257"/>
    <m/>
    <s v="S7"/>
    <x v="41"/>
  </r>
  <r>
    <x v="258"/>
    <m/>
    <s v="S7"/>
    <x v="41"/>
  </r>
  <r>
    <x v="259"/>
    <m/>
    <s v="S7"/>
    <x v="41"/>
  </r>
  <r>
    <x v="260"/>
    <m/>
    <s v="S7"/>
    <x v="41"/>
  </r>
  <r>
    <x v="261"/>
    <m/>
    <s v="S7"/>
    <x v="41"/>
  </r>
  <r>
    <x v="262"/>
    <m/>
    <s v="S7"/>
    <x v="41"/>
  </r>
  <r>
    <x v="263"/>
    <m/>
    <s v="S7"/>
    <x v="41"/>
  </r>
  <r>
    <x v="264"/>
    <m/>
    <s v="S7"/>
    <x v="41"/>
  </r>
  <r>
    <x v="265"/>
    <m/>
    <s v="S7"/>
    <x v="41"/>
  </r>
  <r>
    <x v="266"/>
    <m/>
    <s v="S7"/>
    <x v="41"/>
  </r>
  <r>
    <x v="267"/>
    <m/>
    <s v="S7"/>
    <x v="41"/>
  </r>
  <r>
    <x v="268"/>
    <m/>
    <s v="S7"/>
    <x v="41"/>
  </r>
  <r>
    <x v="269"/>
    <m/>
    <s v="S7"/>
    <x v="41"/>
  </r>
  <r>
    <x v="270"/>
    <m/>
    <s v="S7"/>
    <x v="41"/>
  </r>
  <r>
    <x v="271"/>
    <m/>
    <s v="S7"/>
    <x v="41"/>
  </r>
  <r>
    <x v="272"/>
    <m/>
    <s v="S7"/>
    <x v="41"/>
  </r>
  <r>
    <x v="273"/>
    <m/>
    <s v="S7"/>
    <x v="41"/>
  </r>
  <r>
    <x v="274"/>
    <m/>
    <s v="S7"/>
    <x v="41"/>
  </r>
  <r>
    <x v="275"/>
    <m/>
    <s v="S7"/>
    <x v="41"/>
  </r>
  <r>
    <x v="276"/>
    <m/>
    <s v="S7"/>
    <x v="41"/>
  </r>
  <r>
    <x v="277"/>
    <m/>
    <s v="S7"/>
    <x v="41"/>
  </r>
  <r>
    <x v="278"/>
    <m/>
    <s v="S7"/>
    <x v="41"/>
  </r>
  <r>
    <x v="279"/>
    <m/>
    <s v="S7"/>
    <x v="41"/>
  </r>
  <r>
    <x v="280"/>
    <m/>
    <s v="S7"/>
    <x v="41"/>
  </r>
  <r>
    <x v="281"/>
    <m/>
    <s v="S7"/>
    <x v="41"/>
  </r>
  <r>
    <x v="282"/>
    <m/>
    <s v="S7"/>
    <x v="41"/>
  </r>
  <r>
    <x v="283"/>
    <m/>
    <s v="S7"/>
    <x v="41"/>
  </r>
  <r>
    <x v="89"/>
    <m/>
    <s v="S7"/>
    <x v="41"/>
  </r>
  <r>
    <x v="284"/>
    <m/>
    <s v="S7"/>
    <x v="41"/>
  </r>
  <r>
    <x v="285"/>
    <m/>
    <s v="S7"/>
    <x v="41"/>
  </r>
  <r>
    <x v="286"/>
    <m/>
    <s v="S7"/>
    <x v="41"/>
  </r>
  <r>
    <x v="287"/>
    <m/>
    <s v="S7"/>
    <x v="41"/>
  </r>
  <r>
    <x v="288"/>
    <m/>
    <s v="S7"/>
    <x v="41"/>
  </r>
  <r>
    <x v="289"/>
    <m/>
    <s v="S7"/>
    <x v="41"/>
  </r>
  <r>
    <x v="290"/>
    <m/>
    <s v="S7"/>
    <x v="41"/>
  </r>
  <r>
    <x v="83"/>
    <m/>
    <s v="S7"/>
    <x v="41"/>
  </r>
  <r>
    <x v="291"/>
    <m/>
    <s v="S7"/>
    <x v="41"/>
  </r>
  <r>
    <x v="292"/>
    <m/>
    <s v="S7"/>
    <x v="41"/>
  </r>
  <r>
    <x v="293"/>
    <m/>
    <s v="S7"/>
    <x v="41"/>
  </r>
  <r>
    <x v="294"/>
    <m/>
    <s v="S7"/>
    <x v="41"/>
  </r>
  <r>
    <x v="295"/>
    <m/>
    <s v="S7"/>
    <x v="41"/>
  </r>
  <r>
    <x v="296"/>
    <m/>
    <s v="S7"/>
    <x v="41"/>
  </r>
  <r>
    <x v="297"/>
    <m/>
    <s v="S7"/>
    <x v="41"/>
  </r>
  <r>
    <x v="298"/>
    <m/>
    <s v="S7"/>
    <x v="41"/>
  </r>
  <r>
    <x v="299"/>
    <m/>
    <s v="S7"/>
    <x v="41"/>
  </r>
  <r>
    <x v="300"/>
    <m/>
    <s v="S7"/>
    <x v="41"/>
  </r>
  <r>
    <x v="301"/>
    <m/>
    <s v="S7"/>
    <x v="41"/>
  </r>
  <r>
    <x v="302"/>
    <m/>
    <s v="S7"/>
    <x v="41"/>
  </r>
  <r>
    <x v="303"/>
    <m/>
    <s v="S7"/>
    <x v="41"/>
  </r>
  <r>
    <x v="304"/>
    <m/>
    <s v="S7"/>
    <x v="41"/>
  </r>
  <r>
    <x v="305"/>
    <m/>
    <s v="S7"/>
    <x v="41"/>
  </r>
  <r>
    <x v="306"/>
    <m/>
    <s v="S7"/>
    <x v="41"/>
  </r>
  <r>
    <x v="307"/>
    <m/>
    <s v="S7"/>
    <x v="41"/>
  </r>
  <r>
    <x v="308"/>
    <m/>
    <s v="S7"/>
    <x v="41"/>
  </r>
  <r>
    <x v="309"/>
    <m/>
    <s v="S7"/>
    <x v="41"/>
  </r>
  <r>
    <x v="310"/>
    <m/>
    <s v="S7"/>
    <x v="41"/>
  </r>
  <r>
    <x v="311"/>
    <m/>
    <s v="S7"/>
    <x v="41"/>
  </r>
  <r>
    <x v="312"/>
    <m/>
    <s v="S7"/>
    <x v="41"/>
  </r>
  <r>
    <x v="313"/>
    <m/>
    <s v="S7"/>
    <x v="41"/>
  </r>
  <r>
    <x v="314"/>
    <m/>
    <s v="S7"/>
    <x v="41"/>
  </r>
  <r>
    <x v="315"/>
    <m/>
    <s v="S7"/>
    <x v="41"/>
  </r>
  <r>
    <x v="316"/>
    <m/>
    <s v="S7"/>
    <x v="41"/>
  </r>
  <r>
    <x v="317"/>
    <m/>
    <s v="S7"/>
    <x v="39"/>
  </r>
  <r>
    <x v="318"/>
    <m/>
    <s v="S7"/>
    <x v="41"/>
  </r>
  <r>
    <x v="319"/>
    <m/>
    <s v="S7"/>
    <x v="41"/>
  </r>
  <r>
    <x v="320"/>
    <m/>
    <s v="S7"/>
    <x v="41"/>
  </r>
  <r>
    <x v="321"/>
    <m/>
    <s v="S7"/>
    <x v="41"/>
  </r>
  <r>
    <x v="322"/>
    <m/>
    <s v="S7"/>
    <x v="41"/>
  </r>
  <r>
    <x v="323"/>
    <m/>
    <s v="S7"/>
    <x v="41"/>
  </r>
  <r>
    <x v="324"/>
    <m/>
    <s v="S7"/>
    <x v="41"/>
  </r>
  <r>
    <x v="325"/>
    <m/>
    <s v="S7"/>
    <x v="41"/>
  </r>
  <r>
    <x v="326"/>
    <m/>
    <s v="S7"/>
    <x v="41"/>
  </r>
  <r>
    <x v="327"/>
    <m/>
    <s v="S7"/>
    <x v="41"/>
  </r>
  <r>
    <x v="328"/>
    <m/>
    <s v="S7"/>
    <x v="41"/>
  </r>
  <r>
    <x v="329"/>
    <m/>
    <s v="S7"/>
    <x v="41"/>
  </r>
  <r>
    <x v="330"/>
    <m/>
    <s v="S7"/>
    <x v="41"/>
  </r>
  <r>
    <x v="331"/>
    <m/>
    <s v="S7"/>
    <x v="41"/>
  </r>
  <r>
    <x v="332"/>
    <m/>
    <s v="S7"/>
    <x v="41"/>
  </r>
  <r>
    <x v="333"/>
    <m/>
    <s v="S7"/>
    <x v="41"/>
  </r>
  <r>
    <x v="334"/>
    <m/>
    <s v="S7"/>
    <x v="41"/>
  </r>
  <r>
    <x v="335"/>
    <m/>
    <s v="S7"/>
    <x v="41"/>
  </r>
  <r>
    <x v="336"/>
    <m/>
    <s v="S7"/>
    <x v="41"/>
  </r>
  <r>
    <x v="337"/>
    <m/>
    <s v="S7"/>
    <x v="41"/>
  </r>
  <r>
    <x v="338"/>
    <m/>
    <s v="S7"/>
    <x v="41"/>
  </r>
  <r>
    <x v="339"/>
    <m/>
    <s v="S7"/>
    <x v="41"/>
  </r>
  <r>
    <x v="340"/>
    <m/>
    <s v="S7"/>
    <x v="41"/>
  </r>
  <r>
    <x v="341"/>
    <m/>
    <s v="S7"/>
    <x v="41"/>
  </r>
  <r>
    <x v="342"/>
    <m/>
    <s v="S7"/>
    <x v="41"/>
  </r>
  <r>
    <x v="343"/>
    <m/>
    <s v="S7"/>
    <x v="41"/>
  </r>
  <r>
    <x v="344"/>
    <m/>
    <s v="S7"/>
    <x v="41"/>
  </r>
  <r>
    <x v="345"/>
    <m/>
    <s v="S7"/>
    <x v="41"/>
  </r>
  <r>
    <x v="61"/>
    <m/>
    <s v="S7"/>
    <x v="41"/>
  </r>
  <r>
    <x v="346"/>
    <m/>
    <s v="S7"/>
    <x v="41"/>
  </r>
  <r>
    <x v="347"/>
    <m/>
    <s v="S7"/>
    <x v="41"/>
  </r>
  <r>
    <x v="348"/>
    <m/>
    <s v="S7"/>
    <x v="41"/>
  </r>
  <r>
    <x v="349"/>
    <m/>
    <s v="S7"/>
    <x v="41"/>
  </r>
  <r>
    <x v="350"/>
    <m/>
    <s v="S7"/>
    <x v="41"/>
  </r>
  <r>
    <x v="351"/>
    <m/>
    <s v="S7"/>
    <x v="41"/>
  </r>
  <r>
    <x v="352"/>
    <m/>
    <s v="S7"/>
    <x v="41"/>
  </r>
  <r>
    <x v="353"/>
    <m/>
    <s v="S7"/>
    <x v="41"/>
  </r>
  <r>
    <x v="354"/>
    <m/>
    <s v="S7"/>
    <x v="41"/>
  </r>
  <r>
    <x v="355"/>
    <m/>
    <s v="S7"/>
    <x v="41"/>
  </r>
  <r>
    <x v="356"/>
    <m/>
    <s v="S7"/>
    <x v="41"/>
  </r>
  <r>
    <x v="357"/>
    <m/>
    <s v="S7"/>
    <x v="41"/>
  </r>
  <r>
    <x v="358"/>
    <m/>
    <s v="S7"/>
    <x v="41"/>
  </r>
  <r>
    <x v="359"/>
    <m/>
    <s v="S7"/>
    <x v="41"/>
  </r>
  <r>
    <x v="360"/>
    <m/>
    <s v="S7"/>
    <x v="41"/>
  </r>
  <r>
    <x v="361"/>
    <m/>
    <s v="S7"/>
    <x v="41"/>
  </r>
  <r>
    <x v="362"/>
    <m/>
    <s v="S7"/>
    <x v="41"/>
  </r>
  <r>
    <x v="363"/>
    <m/>
    <s v="S7"/>
    <x v="41"/>
  </r>
  <r>
    <x v="364"/>
    <m/>
    <s v="S7"/>
    <x v="41"/>
  </r>
  <r>
    <x v="365"/>
    <m/>
    <s v="S7"/>
    <x v="41"/>
  </r>
  <r>
    <x v="53"/>
    <m/>
    <s v="S7"/>
    <x v="41"/>
  </r>
  <r>
    <x v="366"/>
    <m/>
    <s v="S7"/>
    <x v="41"/>
  </r>
  <r>
    <x v="367"/>
    <m/>
    <s v="S7"/>
    <x v="41"/>
  </r>
  <r>
    <x v="368"/>
    <m/>
    <s v="S7"/>
    <x v="41"/>
  </r>
  <r>
    <x v="369"/>
    <m/>
    <s v="S7"/>
    <x v="41"/>
  </r>
  <r>
    <x v="370"/>
    <m/>
    <s v="S7"/>
    <x v="41"/>
  </r>
  <r>
    <x v="371"/>
    <m/>
    <s v="S7"/>
    <x v="41"/>
  </r>
  <r>
    <x v="372"/>
    <m/>
    <s v="S7"/>
    <x v="41"/>
  </r>
  <r>
    <x v="373"/>
    <m/>
    <s v="S7"/>
    <x v="41"/>
  </r>
  <r>
    <x v="374"/>
    <m/>
    <s v="S7"/>
    <x v="41"/>
  </r>
  <r>
    <x v="375"/>
    <m/>
    <s v="S7"/>
    <x v="41"/>
  </r>
  <r>
    <x v="376"/>
    <m/>
    <s v="S7"/>
    <x v="41"/>
  </r>
  <r>
    <x v="377"/>
    <m/>
    <s v="S7"/>
    <x v="41"/>
  </r>
  <r>
    <x v="378"/>
    <m/>
    <s v="S7"/>
    <x v="41"/>
  </r>
  <r>
    <x v="379"/>
    <m/>
    <s v="S7"/>
    <x v="41"/>
  </r>
  <r>
    <x v="380"/>
    <m/>
    <s v="S7"/>
    <x v="41"/>
  </r>
  <r>
    <x v="381"/>
    <m/>
    <s v="S7"/>
    <x v="41"/>
  </r>
  <r>
    <x v="382"/>
    <m/>
    <s v="S7"/>
    <x v="41"/>
  </r>
  <r>
    <x v="383"/>
    <m/>
    <s v="S7"/>
    <x v="41"/>
  </r>
  <r>
    <x v="384"/>
    <m/>
    <s v="S7"/>
    <x v="41"/>
  </r>
  <r>
    <x v="385"/>
    <m/>
    <s v="S7"/>
    <x v="41"/>
  </r>
  <r>
    <x v="386"/>
    <m/>
    <s v="S7"/>
    <x v="41"/>
  </r>
  <r>
    <x v="387"/>
    <m/>
    <s v="S7"/>
    <x v="41"/>
  </r>
  <r>
    <x v="388"/>
    <m/>
    <s v="S7"/>
    <x v="41"/>
  </r>
  <r>
    <x v="389"/>
    <m/>
    <s v="S7"/>
    <x v="41"/>
  </r>
  <r>
    <x v="390"/>
    <m/>
    <s v="S7"/>
    <x v="41"/>
  </r>
  <r>
    <x v="391"/>
    <m/>
    <s v="S7"/>
    <x v="41"/>
  </r>
  <r>
    <x v="392"/>
    <m/>
    <s v="S7"/>
    <x v="41"/>
  </r>
  <r>
    <x v="393"/>
    <m/>
    <s v="S7"/>
    <x v="41"/>
  </r>
  <r>
    <x v="394"/>
    <m/>
    <s v="S7"/>
    <x v="41"/>
  </r>
  <r>
    <x v="395"/>
    <m/>
    <s v="S7"/>
    <x v="41"/>
  </r>
  <r>
    <x v="34"/>
    <m/>
    <s v="S7"/>
    <x v="41"/>
  </r>
  <r>
    <x v="396"/>
    <m/>
    <s v="S7"/>
    <x v="41"/>
  </r>
  <r>
    <x v="397"/>
    <m/>
    <s v="S7"/>
    <x v="41"/>
  </r>
  <r>
    <x v="398"/>
    <m/>
    <s v="S7"/>
    <x v="41"/>
  </r>
  <r>
    <x v="399"/>
    <m/>
    <s v="S7"/>
    <x v="41"/>
  </r>
  <r>
    <x v="400"/>
    <m/>
    <s v="S7"/>
    <x v="41"/>
  </r>
  <r>
    <x v="401"/>
    <m/>
    <s v="S7"/>
    <x v="41"/>
  </r>
  <r>
    <x v="402"/>
    <m/>
    <s v="S7"/>
    <x v="41"/>
  </r>
  <r>
    <x v="403"/>
    <m/>
    <s v="S7"/>
    <x v="41"/>
  </r>
  <r>
    <x v="404"/>
    <m/>
    <s v="S7"/>
    <x v="41"/>
  </r>
  <r>
    <x v="405"/>
    <m/>
    <s v="S7"/>
    <x v="41"/>
  </r>
  <r>
    <x v="406"/>
    <m/>
    <s v="S7"/>
    <x v="41"/>
  </r>
  <r>
    <x v="407"/>
    <m/>
    <s v="S7"/>
    <x v="41"/>
  </r>
  <r>
    <x v="408"/>
    <m/>
    <s v="S7"/>
    <x v="41"/>
  </r>
  <r>
    <x v="409"/>
    <m/>
    <s v="S7"/>
    <x v="41"/>
  </r>
  <r>
    <x v="410"/>
    <m/>
    <s v="S7"/>
    <x v="41"/>
  </r>
  <r>
    <x v="411"/>
    <m/>
    <s v="S7"/>
    <x v="41"/>
  </r>
  <r>
    <x v="412"/>
    <m/>
    <s v="S7"/>
    <x v="41"/>
  </r>
  <r>
    <x v="413"/>
    <m/>
    <s v="S7"/>
    <x v="41"/>
  </r>
  <r>
    <x v="414"/>
    <m/>
    <s v="S7"/>
    <x v="41"/>
  </r>
  <r>
    <x v="415"/>
    <m/>
    <s v="S7"/>
    <x v="41"/>
  </r>
  <r>
    <x v="416"/>
    <m/>
    <s v="S7"/>
    <x v="41"/>
  </r>
  <r>
    <x v="417"/>
    <m/>
    <s v="S7"/>
    <x v="41"/>
  </r>
  <r>
    <x v="418"/>
    <m/>
    <s v="S7"/>
    <x v="41"/>
  </r>
  <r>
    <x v="419"/>
    <m/>
    <s v="S7"/>
    <x v="41"/>
  </r>
  <r>
    <x v="420"/>
    <m/>
    <s v="S7"/>
    <x v="41"/>
  </r>
  <r>
    <x v="421"/>
    <m/>
    <s v="S7"/>
    <x v="41"/>
  </r>
  <r>
    <x v="422"/>
    <m/>
    <s v="S7"/>
    <x v="41"/>
  </r>
  <r>
    <x v="423"/>
    <m/>
    <s v="S7"/>
    <x v="41"/>
  </r>
  <r>
    <x v="424"/>
    <m/>
    <s v="S7"/>
    <x v="41"/>
  </r>
  <r>
    <x v="425"/>
    <m/>
    <s v="S7"/>
    <x v="41"/>
  </r>
  <r>
    <x v="426"/>
    <m/>
    <s v="S7"/>
    <x v="41"/>
  </r>
  <r>
    <x v="427"/>
    <m/>
    <s v="S7"/>
    <x v="41"/>
  </r>
  <r>
    <x v="428"/>
    <m/>
    <s v="S7"/>
    <x v="41"/>
  </r>
  <r>
    <x v="429"/>
    <m/>
    <s v="S7"/>
    <x v="41"/>
  </r>
  <r>
    <x v="430"/>
    <m/>
    <s v="S7"/>
    <x v="41"/>
  </r>
  <r>
    <x v="431"/>
    <m/>
    <s v="S7"/>
    <x v="41"/>
  </r>
  <r>
    <x v="432"/>
    <m/>
    <s v="S7"/>
    <x v="41"/>
  </r>
  <r>
    <x v="433"/>
    <m/>
    <s v="S7"/>
    <x v="41"/>
  </r>
  <r>
    <x v="434"/>
    <m/>
    <s v="S7"/>
    <x v="41"/>
  </r>
  <r>
    <x v="435"/>
    <m/>
    <s v="S7"/>
    <x v="41"/>
  </r>
  <r>
    <x v="436"/>
    <m/>
    <s v="S7"/>
    <x v="41"/>
  </r>
  <r>
    <x v="437"/>
    <m/>
    <s v="S7"/>
    <x v="41"/>
  </r>
  <r>
    <x v="438"/>
    <m/>
    <s v="S7"/>
    <x v="41"/>
  </r>
  <r>
    <x v="439"/>
    <m/>
    <s v="S7"/>
    <x v="41"/>
  </r>
  <r>
    <x v="440"/>
    <m/>
    <s v="S7"/>
    <x v="41"/>
  </r>
  <r>
    <x v="441"/>
    <m/>
    <s v="S7"/>
    <x v="41"/>
  </r>
  <r>
    <x v="442"/>
    <m/>
    <s v="S7"/>
    <x v="41"/>
  </r>
  <r>
    <x v="443"/>
    <m/>
    <s v="S7"/>
    <x v="41"/>
  </r>
  <r>
    <x v="444"/>
    <m/>
    <s v="S7"/>
    <x v="41"/>
  </r>
  <r>
    <x v="10"/>
    <m/>
    <s v="S7"/>
    <x v="41"/>
  </r>
  <r>
    <x v="445"/>
    <m/>
    <s v="S7"/>
    <x v="41"/>
  </r>
  <r>
    <x v="446"/>
    <m/>
    <s v="S7"/>
    <x v="41"/>
  </r>
  <r>
    <x v="447"/>
    <m/>
    <s v="S7"/>
    <x v="41"/>
  </r>
  <r>
    <x v="448"/>
    <m/>
    <s v="S7"/>
    <x v="41"/>
  </r>
  <r>
    <x v="449"/>
    <m/>
    <s v="S7"/>
    <x v="41"/>
  </r>
  <r>
    <x v="450"/>
    <m/>
    <s v="S7"/>
    <x v="41"/>
  </r>
  <r>
    <x v="451"/>
    <m/>
    <s v="S7"/>
    <x v="41"/>
  </r>
  <r>
    <x v="452"/>
    <m/>
    <s v="S7"/>
    <x v="41"/>
  </r>
  <r>
    <x v="453"/>
    <m/>
    <s v="S7"/>
    <x v="41"/>
  </r>
  <r>
    <x v="454"/>
    <m/>
    <s v="S7"/>
    <x v="41"/>
  </r>
  <r>
    <x v="455"/>
    <m/>
    <s v="S7"/>
    <x v="41"/>
  </r>
  <r>
    <x v="456"/>
    <m/>
    <s v="S7"/>
    <x v="41"/>
  </r>
  <r>
    <x v="457"/>
    <m/>
    <s v="S7"/>
    <x v="41"/>
  </r>
  <r>
    <x v="43"/>
    <m/>
    <s v="S7"/>
    <x v="41"/>
  </r>
  <r>
    <x v="458"/>
    <m/>
    <s v="S7"/>
    <x v="41"/>
  </r>
  <r>
    <x v="459"/>
    <m/>
    <s v="S7"/>
    <x v="41"/>
  </r>
  <r>
    <x v="460"/>
    <m/>
    <s v="S7"/>
    <x v="41"/>
  </r>
  <r>
    <x v="461"/>
    <m/>
    <s v="S7"/>
    <x v="41"/>
  </r>
  <r>
    <x v="462"/>
    <m/>
    <s v="S7"/>
    <x v="42"/>
  </r>
  <r>
    <x v="463"/>
    <m/>
    <s v="S7"/>
    <x v="42"/>
  </r>
  <r>
    <x v="464"/>
    <m/>
    <s v="S7"/>
    <x v="43"/>
  </r>
  <r>
    <x v="465"/>
    <m/>
    <s v="S7"/>
    <x v="43"/>
  </r>
  <r>
    <x v="466"/>
    <m/>
    <s v="S7"/>
    <x v="43"/>
  </r>
  <r>
    <x v="467"/>
    <m/>
    <s v="S7"/>
    <x v="44"/>
  </r>
  <r>
    <x v="42"/>
    <s v="九幽魔神"/>
    <s v="S8"/>
    <x v="45"/>
  </r>
  <r>
    <x v="17"/>
    <s v="九幽至尊"/>
    <s v="S8"/>
    <x v="46"/>
  </r>
  <r>
    <x v="83"/>
    <s v="冥府魔帝"/>
    <s v="S8"/>
    <x v="47"/>
  </r>
  <r>
    <x v="70"/>
    <s v="九幽魔神"/>
    <s v="S8"/>
    <x v="45"/>
  </r>
  <r>
    <x v="64"/>
    <s v="九幽至尊"/>
    <s v="S8"/>
    <x v="46"/>
  </r>
  <r>
    <x v="5"/>
    <s v="九幽魔神"/>
    <s v="S8"/>
    <x v="45"/>
  </r>
  <r>
    <x v="45"/>
    <s v="冥府神尊"/>
    <s v="S8"/>
    <x v="48"/>
  </r>
  <r>
    <x v="79"/>
    <s v="九幽魔神"/>
    <s v="S8"/>
    <x v="45"/>
  </r>
  <r>
    <x v="106"/>
    <s v="冥府神尊"/>
    <s v="S8"/>
    <x v="48"/>
  </r>
  <r>
    <x v="23"/>
    <s v="九幽魔神"/>
    <s v="S8"/>
    <x v="45"/>
  </r>
  <r>
    <x v="97"/>
    <s v="九幽至尊"/>
    <s v="S8"/>
    <x v="46"/>
  </r>
  <r>
    <x v="54"/>
    <s v="冥府神尊"/>
    <s v="S8"/>
    <x v="48"/>
  </r>
  <r>
    <x v="43"/>
    <s v="冥府魔帝"/>
    <s v="S8"/>
    <x v="47"/>
  </r>
  <r>
    <x v="3"/>
    <s v="冥府神尊"/>
    <s v="S8"/>
    <x v="48"/>
  </r>
  <r>
    <x v="72"/>
    <s v="冥府魔帝"/>
    <s v="S8"/>
    <x v="47"/>
  </r>
  <r>
    <x v="32"/>
    <s v="冥府魔帝"/>
    <s v="S8"/>
    <x v="47"/>
  </r>
  <r>
    <x v="62"/>
    <s v="九幽魔神"/>
    <s v="S8"/>
    <x v="45"/>
  </r>
  <r>
    <x v="47"/>
    <s v="九幽魔神"/>
    <s v="S8"/>
    <x v="45"/>
  </r>
  <r>
    <x v="33"/>
    <s v="冥府神尊"/>
    <s v="S8"/>
    <x v="48"/>
  </r>
  <r>
    <x v="13"/>
    <s v="冥府神尊"/>
    <s v="S8"/>
    <x v="48"/>
  </r>
  <r>
    <x v="76"/>
    <s v="冥府神尊"/>
    <s v="S8"/>
    <x v="48"/>
  </r>
  <r>
    <x v="27"/>
    <s v="冥府神尊"/>
    <s v="S8"/>
    <x v="48"/>
  </r>
  <r>
    <x v="68"/>
    <s v="冥府神尊"/>
    <s v="S8"/>
    <x v="48"/>
  </r>
  <r>
    <x v="92"/>
    <s v="冥府神尊"/>
    <s v="S8"/>
    <x v="48"/>
  </r>
  <r>
    <x v="40"/>
    <s v="冥府魔帝"/>
    <s v="S8"/>
    <x v="47"/>
  </r>
  <r>
    <x v="18"/>
    <s v="冥府魔帝"/>
    <s v="S8"/>
    <x v="47"/>
  </r>
  <r>
    <x v="67"/>
    <s v="冥府神尊"/>
    <s v="S8"/>
    <x v="48"/>
  </r>
  <r>
    <x v="2"/>
    <s v="冥府神尊"/>
    <s v="S8"/>
    <x v="48"/>
  </r>
  <r>
    <x v="87"/>
    <s v="冥府阁主"/>
    <s v="S8"/>
    <x v="49"/>
  </r>
  <r>
    <x v="95"/>
    <s v="冥府阁主"/>
    <s v="S8"/>
    <x v="49"/>
  </r>
  <r>
    <x v="77"/>
    <s v="冥府阁主"/>
    <s v="S8"/>
    <x v="49"/>
  </r>
  <r>
    <x v="78"/>
    <s v="冥府阁主"/>
    <s v="S8"/>
    <x v="49"/>
  </r>
  <r>
    <x v="0"/>
    <s v="冥府魔帝"/>
    <s v="S8"/>
    <x v="47"/>
  </r>
  <r>
    <x v="58"/>
    <s v="冥府神尊"/>
    <s v="S8"/>
    <x v="48"/>
  </r>
  <r>
    <x v="25"/>
    <s v="冥府阁主"/>
    <s v="S8"/>
    <x v="49"/>
  </r>
  <r>
    <x v="51"/>
    <s v="九幽魔神"/>
    <s v="S8"/>
    <x v="45"/>
  </r>
  <r>
    <x v="22"/>
    <s v="圣痕领域"/>
    <s v="S8"/>
    <x v="47"/>
  </r>
  <r>
    <x v="6"/>
    <s v="圣痕领域"/>
    <s v="S8"/>
    <x v="47"/>
  </r>
  <r>
    <x v="74"/>
    <s v="圣痕领域"/>
    <s v="S8"/>
    <x v="47"/>
  </r>
  <r>
    <x v="15"/>
    <s v="音梦"/>
    <s v="S8"/>
    <x v="50"/>
  </r>
  <r>
    <x v="30"/>
    <s v="音梦"/>
    <s v="S8"/>
    <x v="50"/>
  </r>
  <r>
    <x v="28"/>
    <s v="烈火剑"/>
    <s v="S8.v"/>
    <x v="51"/>
  </r>
  <r>
    <x v="28"/>
    <s v="火神翼"/>
    <s v="S8.v"/>
    <x v="51"/>
  </r>
  <r>
    <x v="98"/>
    <s v="冥府阁主"/>
    <s v="S8.v"/>
    <x v="49"/>
  </r>
  <r>
    <x v="6"/>
    <s v="烈火剑"/>
    <s v="S8.v"/>
    <x v="51"/>
  </r>
  <r>
    <x v="75"/>
    <s v="烈火剑"/>
    <s v="S8.v"/>
    <x v="51"/>
  </r>
  <r>
    <x v="22"/>
    <s v="火神翼"/>
    <s v="S8.v"/>
    <x v="51"/>
  </r>
  <r>
    <x v="8"/>
    <s v="冥府阁主"/>
    <s v="S8.v"/>
    <x v="49"/>
  </r>
  <r>
    <x v="74"/>
    <s v="烈火剑"/>
    <s v="S8.v"/>
    <x v="51"/>
  </r>
  <r>
    <x v="6"/>
    <m/>
    <s v="S8.v"/>
    <x v="1"/>
  </r>
  <r>
    <x v="79"/>
    <m/>
    <s v="S8.v"/>
    <x v="1"/>
  </r>
  <r>
    <x v="79"/>
    <m/>
    <s v="S8.v"/>
    <x v="1"/>
  </r>
  <r>
    <x v="97"/>
    <m/>
    <s v="S8.v"/>
    <x v="1"/>
  </r>
  <r>
    <x v="79"/>
    <m/>
    <s v="S8.v"/>
    <x v="1"/>
  </r>
  <r>
    <x v="32"/>
    <m/>
    <s v="S8.v"/>
    <x v="1"/>
  </r>
  <r>
    <x v="74"/>
    <m/>
    <s v="S8.v"/>
    <x v="1"/>
  </r>
  <r>
    <x v="0"/>
    <m/>
    <s v="S8.v"/>
    <x v="1"/>
  </r>
  <r>
    <x v="42"/>
    <m/>
    <s v="S8.v"/>
    <x v="1"/>
  </r>
  <r>
    <x v="468"/>
    <m/>
    <s v="S8.v"/>
    <x v="1"/>
  </r>
  <r>
    <x v="42"/>
    <m/>
    <s v="S8.v"/>
    <x v="1"/>
  </r>
  <r>
    <x v="0"/>
    <m/>
    <s v="S8.v"/>
    <x v="1"/>
  </r>
  <r>
    <x v="84"/>
    <m/>
    <s v="S8.v"/>
    <x v="1"/>
  </r>
  <r>
    <x v="79"/>
    <m/>
    <s v="S8.v"/>
    <x v="0"/>
  </r>
  <r>
    <x v="6"/>
    <m/>
    <s v="S8.v"/>
    <x v="0"/>
  </r>
  <r>
    <x v="74"/>
    <m/>
    <s v="S8.v"/>
    <x v="0"/>
  </r>
  <r>
    <x v="121"/>
    <m/>
    <s v="S8.v"/>
    <x v="0"/>
  </r>
  <r>
    <x v="79"/>
    <m/>
    <s v="S8.v"/>
    <x v="0"/>
  </r>
  <r>
    <x v="6"/>
    <m/>
    <s v="S8.v"/>
    <x v="0"/>
  </r>
  <r>
    <x v="42"/>
    <m/>
    <s v="S8.v"/>
    <x v="0"/>
  </r>
  <r>
    <x v="121"/>
    <m/>
    <s v="S8.v"/>
    <x v="0"/>
  </r>
  <r>
    <x v="13"/>
    <m/>
    <s v="S8.v"/>
    <x v="0"/>
  </r>
  <r>
    <x v="76"/>
    <m/>
    <s v="S8.v"/>
    <x v="0"/>
  </r>
  <r>
    <x v="83"/>
    <m/>
    <s v="S8.v"/>
    <x v="0"/>
  </r>
  <r>
    <x v="18"/>
    <m/>
    <s v="S8.v"/>
    <x v="0"/>
  </r>
  <r>
    <x v="88"/>
    <m/>
    <s v="S8.v"/>
    <x v="0"/>
  </r>
  <r>
    <x v="34"/>
    <m/>
    <s v="S8.v"/>
    <x v="0"/>
  </r>
  <r>
    <x v="51"/>
    <m/>
    <s v="S8.v"/>
    <x v="0"/>
  </r>
  <r>
    <x v="60"/>
    <m/>
    <s v="S8.v"/>
    <x v="0"/>
  </r>
  <r>
    <x v="84"/>
    <m/>
    <s v="S8.v"/>
    <x v="0"/>
  </r>
  <r>
    <x v="32"/>
    <m/>
    <s v="S8.v"/>
    <x v="0"/>
  </r>
  <r>
    <x v="80"/>
    <m/>
    <s v="S8.v"/>
    <x v="0"/>
  </r>
  <r>
    <x v="76"/>
    <m/>
    <s v="S8.v"/>
    <x v="0"/>
  </r>
  <r>
    <x v="469"/>
    <m/>
    <s v="S8.v"/>
    <x v="0"/>
  </r>
  <r>
    <x v="73"/>
    <m/>
    <s v="S8.v"/>
    <x v="0"/>
  </r>
  <r>
    <x v="470"/>
    <m/>
    <s v="S8.v"/>
    <x v="0"/>
  </r>
  <r>
    <x v="471"/>
    <m/>
    <s v="S8.v"/>
    <x v="0"/>
  </r>
  <r>
    <x v="470"/>
    <m/>
    <s v="S8.v"/>
    <x v="0"/>
  </r>
  <r>
    <x v="471"/>
    <m/>
    <s v="S8.v"/>
    <x v="0"/>
  </r>
  <r>
    <x v="469"/>
    <m/>
    <s v="S8.v"/>
    <x v="0"/>
  </r>
  <r>
    <x v="73"/>
    <m/>
    <s v="S8.v"/>
    <x v="0"/>
  </r>
  <r>
    <x v="6"/>
    <s v="火神翼"/>
    <s v="S8.v"/>
    <x v="51"/>
  </r>
  <r>
    <x v="472"/>
    <m/>
    <m/>
    <x v="52"/>
  </r>
  <r>
    <x v="472"/>
    <m/>
    <m/>
    <x v="52"/>
  </r>
  <r>
    <x v="472"/>
    <m/>
    <m/>
    <x v="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098652-A65F-4182-8081-8AAA73FD1595}" name="数据透视表1" cacheId="0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>
  <location ref="A3:B28" firstHeaderRow="1" firstDataRow="1" firstDataCol="1"/>
  <pivotFields count="5">
    <pivotField axis="axisRow" showAll="0">
      <items count="24">
        <item sd="0" x="19"/>
        <item sd="0" x="21"/>
        <item sd="0" x="1"/>
        <item sd="0" x="18"/>
        <item sd="0" x="5"/>
        <item sd="0" x="8"/>
        <item sd="0" x="3"/>
        <item sd="0" x="16"/>
        <item sd="0" x="14"/>
        <item sd="0" x="10"/>
        <item sd="0" x="4"/>
        <item sd="0" x="11"/>
        <item sd="0" x="12"/>
        <item sd="0" x="17"/>
        <item sd="0" x="2"/>
        <item sd="0" x="6"/>
        <item sd="0" x="0"/>
        <item sd="0" x="15"/>
        <item sd="0" x="22"/>
        <item sd="0" x="7"/>
        <item sd="0" x="13"/>
        <item sd="0" x="9"/>
        <item sd="0" x="20"/>
        <item t="default"/>
      </items>
    </pivotField>
    <pivotField showAll="0"/>
    <pivotField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dataField="1" showAll="0">
      <items count="3">
        <item x="0"/>
        <item x="1"/>
        <item t="default"/>
      </items>
    </pivotField>
  </pivotFields>
  <rowFields count="3">
    <field x="3"/>
    <field x="0"/>
    <field x="4"/>
  </rowFields>
  <rowItems count="2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t="grand">
      <x/>
    </i>
  </rowItems>
  <colItems count="1">
    <i/>
  </colItems>
  <dataFields count="1">
    <dataField name="求和项:赛点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5DB9B1-ED4D-4D91-9F6E-BE473797F652}" name="数据透视表2" cacheId="1" applyNumberFormats="0" applyBorderFormats="0" applyFontFormats="0" applyPatternFormats="0" applyAlignmentFormats="0" applyWidthHeightFormats="1" dataCaption="值" updatedVersion="7" minRefreshableVersion="3" useAutoFormatting="1" itemPrintTitles="1" createdVersion="7" indent="0" outline="1" outlineData="1" multipleFieldFilters="0" rowHeaderCaption="完成昵称">
  <location ref="A3:B482" firstHeaderRow="1" firstDataRow="1" firstDataCol="1"/>
  <pivotFields count="4">
    <pivotField axis="axisRow" showAll="0">
      <items count="48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m="1" x="478"/>
        <item sd="0" x="472"/>
        <item sd="0" x="100"/>
        <item sd="0" x="101"/>
        <item sd="0" x="103"/>
        <item sd="0" x="105"/>
        <item sd="0" x="139"/>
        <item sd="0" x="107"/>
        <item sd="0" x="109"/>
        <item sd="0" x="112"/>
        <item sd="0" x="113"/>
        <item sd="0" x="116"/>
        <item sd="0" x="117"/>
        <item sd="0" x="118"/>
        <item sd="0" x="119"/>
        <item sd="0" x="120"/>
        <item sd="0" x="121"/>
        <item sd="0" x="122"/>
        <item sd="0" x="125"/>
        <item sd="0" x="123"/>
        <item sd="0" x="129"/>
        <item sd="0" x="130"/>
        <item sd="0" x="133"/>
        <item sd="0" x="134"/>
        <item sd="0" x="140"/>
        <item sd="0" x="141"/>
        <item sd="0" x="142"/>
        <item sd="0" x="143"/>
        <item sd="0" x="102"/>
        <item sd="0" x="148"/>
        <item sd="0" x="149"/>
        <item sd="0" x="115"/>
        <item sd="0" x="151"/>
        <item sd="0" x="152"/>
        <item sd="0" x="124"/>
        <item sd="0" x="131"/>
        <item sd="0" x="155"/>
        <item sd="0" x="110"/>
        <item sd="0" x="156"/>
        <item sd="0" x="164"/>
        <item sd="0" x="165"/>
        <item sd="0" x="166"/>
        <item sd="0" x="153"/>
        <item sd="0" x="167"/>
        <item sd="0" x="462"/>
        <item sd="0" x="174"/>
        <item sd="0" x="177"/>
        <item sd="0" x="178"/>
        <item sd="0" x="168"/>
        <item sd="0" x="179"/>
        <item sd="0" x="180"/>
        <item sd="0" x="144"/>
        <item sd="0" x="181"/>
        <item sd="0" x="128"/>
        <item sd="0" x="182"/>
        <item sd="0" x="183"/>
        <item sd="0" x="184"/>
        <item sd="0" x="169"/>
        <item sd="0" x="205"/>
        <item sd="0" x="206"/>
        <item sd="0" x="207"/>
        <item sd="0" x="185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145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53"/>
        <item sd="0" x="127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42"/>
        <item sd="0" x="264"/>
        <item sd="0" x="265"/>
        <item sd="0" x="266"/>
        <item sd="0" x="267"/>
        <item sd="0" x="268"/>
        <item sd="0" x="170"/>
        <item sd="0" x="269"/>
        <item sd="0" x="270"/>
        <item sd="0" x="271"/>
        <item sd="0" x="272"/>
        <item sd="0" x="273"/>
        <item sd="0" x="243"/>
        <item sd="0" x="244"/>
        <item sd="0" x="274"/>
        <item sd="0" x="275"/>
        <item sd="0" x="276"/>
        <item sd="0" x="277"/>
        <item sd="0" x="278"/>
        <item sd="0" x="279"/>
        <item sd="0" x="280"/>
        <item sd="0" x="281"/>
        <item sd="0" x="245"/>
        <item sd="0" x="282"/>
        <item sd="0" x="283"/>
        <item sd="0" x="284"/>
        <item sd="0" x="285"/>
        <item sd="0" x="13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m="1" x="474"/>
        <item sd="0" x="318"/>
        <item sd="0" x="319"/>
        <item sd="0" x="320"/>
        <item sd="0" x="321"/>
        <item sd="0" x="322"/>
        <item sd="0" x="323"/>
        <item sd="0" x="324"/>
        <item sd="0" x="15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246"/>
        <item sd="0" x="354"/>
        <item sd="0" x="355"/>
        <item sd="0" x="356"/>
        <item sd="0" x="357"/>
        <item sd="0" x="358"/>
        <item sd="0" x="359"/>
        <item sd="0" x="360"/>
        <item sd="0" x="157"/>
        <item sd="0" x="361"/>
        <item sd="0" x="362"/>
        <item sd="0" x="247"/>
        <item sd="0" x="363"/>
        <item sd="0" x="364"/>
        <item sd="0" x="365"/>
        <item sd="0" x="248"/>
        <item sd="0" x="366"/>
        <item sd="0" x="367"/>
        <item sd="0" x="368"/>
        <item sd="0" x="369"/>
        <item sd="0" x="370"/>
        <item sd="0" x="371"/>
        <item sd="0" x="136"/>
        <item sd="0" x="372"/>
        <item sd="0" x="373"/>
        <item sd="0" x="374"/>
        <item sd="0" x="375"/>
        <item sd="0" x="376"/>
        <item sd="0" x="377"/>
        <item sd="0" x="249"/>
        <item sd="0" x="378"/>
        <item sd="0" x="379"/>
        <item sd="0" x="380"/>
        <item sd="0" x="381"/>
        <item sd="0" x="382"/>
        <item sd="0" x="383"/>
        <item sd="0" x="384"/>
        <item sd="0" x="385"/>
        <item sd="0" x="386"/>
        <item sd="0" x="387"/>
        <item sd="0" x="388"/>
        <item sd="0" x="389"/>
        <item sd="0" x="390"/>
        <item sd="0" x="391"/>
        <item sd="0" x="137"/>
        <item sd="0" x="392"/>
        <item sd="0" x="393"/>
        <item sd="0" x="394"/>
        <item sd="0" x="395"/>
        <item sd="0" x="396"/>
        <item sd="0" x="397"/>
        <item sd="0" x="398"/>
        <item sd="0" x="399"/>
        <item sd="0" x="400"/>
        <item sd="0" x="401"/>
        <item sd="0" x="250"/>
        <item sd="0" x="402"/>
        <item sd="0" x="403"/>
        <item sd="0" x="404"/>
        <item sd="0" x="405"/>
        <item sd="0" x="406"/>
        <item sd="0" x="407"/>
        <item sd="0" x="408"/>
        <item sd="0" x="409"/>
        <item sd="0" x="410"/>
        <item sd="0" x="411"/>
        <item sd="0" x="412"/>
        <item sd="0" x="413"/>
        <item sd="0" x="414"/>
        <item sd="0" x="415"/>
        <item sd="0" x="171"/>
        <item sd="0" x="416"/>
        <item sd="0" x="417"/>
        <item sd="0" x="418"/>
        <item sd="0" x="419"/>
        <item sd="0" x="420"/>
        <item sd="0" x="421"/>
        <item sd="0" x="422"/>
        <item sd="0" x="423"/>
        <item sd="0" x="424"/>
        <item sd="0" x="425"/>
        <item sd="0" x="426"/>
        <item sd="0" x="427"/>
        <item sd="0" x="428"/>
        <item sd="0" x="429"/>
        <item sd="0" x="430"/>
        <item sd="0" x="251"/>
        <item sd="0" x="431"/>
        <item sd="0" x="432"/>
        <item sd="0" x="433"/>
        <item sd="0" x="434"/>
        <item sd="0" x="463"/>
        <item sd="0" x="435"/>
        <item sd="0" x="436"/>
        <item sd="0" x="437"/>
        <item sd="0" x="438"/>
        <item sd="0" x="104"/>
        <item sd="0" x="439"/>
        <item sd="0" x="146"/>
        <item sd="0" x="252"/>
        <item sd="0" x="440"/>
        <item sd="0" x="186"/>
        <item sd="0" x="441"/>
        <item sd="0" x="442"/>
        <item sd="0" x="443"/>
        <item sd="0" x="106"/>
        <item sd="0" x="444"/>
        <item sd="0" x="108"/>
        <item m="1" x="475"/>
        <item m="1" x="473"/>
        <item sd="0" x="445"/>
        <item sd="0" x="187"/>
        <item sd="0" x="446"/>
        <item sd="0" x="447"/>
        <item sd="0" x="448"/>
        <item sd="0" x="449"/>
        <item sd="0" x="126"/>
        <item sd="0" x="158"/>
        <item sd="0" x="150"/>
        <item sd="0" x="450"/>
        <item sd="0" x="451"/>
        <item sd="0" x="452"/>
        <item sd="0" x="453"/>
        <item sd="0" x="454"/>
        <item sd="0" x="455"/>
        <item sd="0" x="188"/>
        <item sd="0" x="114"/>
        <item sd="0" x="189"/>
        <item sd="0" x="467"/>
        <item sd="0" x="172"/>
        <item sd="0" x="173"/>
        <item sd="0" x="456"/>
        <item sd="0" x="457"/>
        <item sd="0" x="190"/>
        <item sd="0" x="159"/>
        <item sd="0" x="191"/>
        <item sd="0" x="458"/>
        <item sd="0" x="147"/>
        <item sd="0" x="459"/>
        <item sd="0" x="460"/>
        <item sd="0" x="461"/>
        <item sd="0" x="160"/>
        <item sd="0" x="254"/>
        <item sd="0" x="111"/>
        <item sd="0" x="161"/>
        <item sd="0" x="464"/>
        <item sd="0" x="465"/>
        <item sd="0" x="466"/>
        <item sd="0" x="192"/>
        <item sd="0" x="193"/>
        <item sd="0" x="194"/>
        <item sd="0" x="195"/>
        <item sd="0" x="196"/>
        <item sd="0" x="197"/>
        <item sd="0" x="198"/>
        <item sd="0" x="162"/>
        <item sd="0" x="199"/>
        <item sd="0" x="200"/>
        <item sd="0" x="201"/>
        <item sd="0" x="202"/>
        <item sd="0" x="203"/>
        <item sd="0" x="204"/>
        <item sd="0" x="132"/>
        <item sd="0" x="163"/>
        <item sd="0" x="138"/>
        <item sd="0" x="175"/>
        <item sd="0" x="176"/>
        <item m="1" x="477"/>
        <item m="1" x="476"/>
        <item x="317"/>
        <item x="468"/>
        <item x="469"/>
        <item x="470"/>
        <item x="471"/>
        <item t="default"/>
      </items>
    </pivotField>
    <pivotField showAll="0"/>
    <pivotField showAll="0"/>
    <pivotField axis="axisRow" dataField="1" showAll="0">
      <items count="63">
        <item x="0"/>
        <item x="1"/>
        <item x="2"/>
        <item x="52"/>
        <item x="3"/>
        <item m="1" x="54"/>
        <item x="4"/>
        <item x="5"/>
        <item x="6"/>
        <item x="7"/>
        <item m="1" x="53"/>
        <item m="1" x="58"/>
        <item x="26"/>
        <item x="32"/>
        <item x="15"/>
        <item m="1" x="61"/>
        <item x="30"/>
        <item m="1" x="59"/>
        <item m="1" x="60"/>
        <item x="24"/>
        <item x="10"/>
        <item m="1" x="57"/>
        <item m="1" x="56"/>
        <item x="28"/>
        <item x="16"/>
        <item x="20"/>
        <item m="1" x="55"/>
        <item x="21"/>
        <item x="8"/>
        <item x="9"/>
        <item x="11"/>
        <item x="12"/>
        <item x="13"/>
        <item x="14"/>
        <item x="17"/>
        <item x="18"/>
        <item x="19"/>
        <item x="22"/>
        <item x="23"/>
        <item x="25"/>
        <item x="27"/>
        <item x="29"/>
        <item x="31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</pivotFields>
  <rowFields count="2">
    <field x="0"/>
    <field x="3"/>
  </rowFields>
  <rowItems count="4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4"/>
    </i>
    <i r="1">
      <x v="49"/>
    </i>
    <i>
      <x v="475"/>
    </i>
    <i r="1">
      <x v="1"/>
    </i>
    <i>
      <x v="476"/>
    </i>
    <i r="1">
      <x/>
    </i>
    <i>
      <x v="477"/>
    </i>
    <i r="1">
      <x/>
    </i>
    <i>
      <x v="478"/>
    </i>
    <i r="1">
      <x/>
    </i>
    <i t="grand">
      <x/>
    </i>
  </rowItems>
  <colItems count="1">
    <i/>
  </colItems>
  <dataFields count="1">
    <dataField name="总赛点" fld="3" baseField="0" baseItem="0"/>
  </dataFields>
  <formats count="380">
    <format dxfId="379">
      <pivotArea field="0" type="button" dataOnly="0" labelOnly="1" outline="0" axis="axisRow" fieldPosition="0"/>
    </format>
    <format dxfId="378">
      <pivotArea dataOnly="0" labelOnly="1" outline="0" axis="axisValues" fieldPosition="0"/>
    </format>
    <format dxfId="377">
      <pivotArea type="all" dataOnly="0" outline="0" fieldPosition="0"/>
    </format>
    <format dxfId="376">
      <pivotArea outline="0" collapsedLevelsAreSubtotals="1" fieldPosition="0"/>
    </format>
    <format dxfId="375">
      <pivotArea field="0" type="button" dataOnly="0" labelOnly="1" outline="0" axis="axisRow" fieldPosition="0"/>
    </format>
    <format dxfId="37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7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72">
      <pivotArea dataOnly="0" labelOnly="1" fieldPosition="0">
        <references count="1">
          <reference field="0" count="50"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</reference>
        </references>
      </pivotArea>
    </format>
    <format dxfId="371">
      <pivotArea dataOnly="0" labelOnly="1" fieldPosition="0">
        <references count="1">
          <reference field="0" count="50"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370">
      <pivotArea dataOnly="0" labelOnly="1" fieldPosition="0">
        <references count="1">
          <reference field="0" count="50"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369">
      <pivotArea dataOnly="0" labelOnly="1" fieldPosition="0">
        <references count="1">
          <reference field="0" count="50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</reference>
        </references>
      </pivotArea>
    </format>
    <format dxfId="368">
      <pivotArea dataOnly="0" labelOnly="1" fieldPosition="0">
        <references count="1">
          <reference field="0" count="50"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</reference>
        </references>
      </pivotArea>
    </format>
    <format dxfId="367">
      <pivotArea dataOnly="0" labelOnly="1" fieldPosition="0">
        <references count="1">
          <reference field="0" count="50"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</reference>
        </references>
      </pivotArea>
    </format>
    <format dxfId="366">
      <pivotArea dataOnly="0" labelOnly="1" fieldPosition="0">
        <references count="1">
          <reference field="0" count="50"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</reference>
        </references>
      </pivotArea>
    </format>
    <format dxfId="365">
      <pivotArea dataOnly="0" labelOnly="1" fieldPosition="0">
        <references count="1">
          <reference field="0" count="19"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</reference>
        </references>
      </pivotArea>
    </format>
    <format dxfId="364">
      <pivotArea dataOnly="0" labelOnly="1" grandRow="1" outline="0" fieldPosition="0"/>
    </format>
    <format dxfId="363">
      <pivotArea dataOnly="0" labelOnly="1" fieldPosition="0">
        <references count="2">
          <reference field="0" count="1" selected="0">
            <x v="109"/>
          </reference>
          <reference field="3" count="1">
            <x v="37"/>
          </reference>
        </references>
      </pivotArea>
    </format>
    <format dxfId="362">
      <pivotArea dataOnly="0" labelOnly="1" fieldPosition="0">
        <references count="2">
          <reference field="0" count="1" selected="0">
            <x v="110"/>
          </reference>
          <reference field="3" count="1">
            <x v="37"/>
          </reference>
        </references>
      </pivotArea>
    </format>
    <format dxfId="361">
      <pivotArea dataOnly="0" labelOnly="1" fieldPosition="0">
        <references count="2">
          <reference field="0" count="1" selected="0">
            <x v="111"/>
          </reference>
          <reference field="3" count="1">
            <x v="19"/>
          </reference>
        </references>
      </pivotArea>
    </format>
    <format dxfId="360">
      <pivotArea dataOnly="0" labelOnly="1" fieldPosition="0">
        <references count="2">
          <reference field="0" count="1" selected="0">
            <x v="112"/>
          </reference>
          <reference field="3" count="1">
            <x v="19"/>
          </reference>
        </references>
      </pivotArea>
    </format>
    <format dxfId="359">
      <pivotArea dataOnly="0" labelOnly="1" fieldPosition="0">
        <references count="2">
          <reference field="0" count="1" selected="0">
            <x v="113"/>
          </reference>
          <reference field="3" count="1">
            <x v="39"/>
          </reference>
        </references>
      </pivotArea>
    </format>
    <format dxfId="358">
      <pivotArea dataOnly="0" labelOnly="1" fieldPosition="0">
        <references count="2">
          <reference field="0" count="1" selected="0">
            <x v="114"/>
          </reference>
          <reference field="3" count="1">
            <x v="39"/>
          </reference>
        </references>
      </pivotArea>
    </format>
    <format dxfId="357">
      <pivotArea dataOnly="0" labelOnly="1" fieldPosition="0">
        <references count="2">
          <reference field="0" count="1" selected="0">
            <x v="115"/>
          </reference>
          <reference field="3" count="1">
            <x v="39"/>
          </reference>
        </references>
      </pivotArea>
    </format>
    <format dxfId="356">
      <pivotArea dataOnly="0" labelOnly="1" fieldPosition="0">
        <references count="2">
          <reference field="0" count="1" selected="0">
            <x v="116"/>
          </reference>
          <reference field="3" count="1">
            <x v="12"/>
          </reference>
        </references>
      </pivotArea>
    </format>
    <format dxfId="355">
      <pivotArea dataOnly="0" labelOnly="1" fieldPosition="0">
        <references count="2">
          <reference field="0" count="1" selected="0">
            <x v="117"/>
          </reference>
          <reference field="3" count="1">
            <x v="12"/>
          </reference>
        </references>
      </pivotArea>
    </format>
    <format dxfId="354">
      <pivotArea dataOnly="0" labelOnly="1" fieldPosition="0">
        <references count="2">
          <reference field="0" count="1" selected="0">
            <x v="118"/>
          </reference>
          <reference field="3" count="1">
            <x v="40"/>
          </reference>
        </references>
      </pivotArea>
    </format>
    <format dxfId="353">
      <pivotArea dataOnly="0" labelOnly="1" fieldPosition="0">
        <references count="2">
          <reference field="0" count="1" selected="0">
            <x v="119"/>
          </reference>
          <reference field="3" count="1">
            <x v="12"/>
          </reference>
        </references>
      </pivotArea>
    </format>
    <format dxfId="352">
      <pivotArea dataOnly="0" labelOnly="1" fieldPosition="0">
        <references count="2">
          <reference field="0" count="1" selected="0">
            <x v="120"/>
          </reference>
          <reference field="3" count="1">
            <x v="16"/>
          </reference>
        </references>
      </pivotArea>
    </format>
    <format dxfId="351">
      <pivotArea dataOnly="0" labelOnly="1" fieldPosition="0">
        <references count="2">
          <reference field="0" count="1" selected="0">
            <x v="121"/>
          </reference>
          <reference field="3" count="1">
            <x v="16"/>
          </reference>
        </references>
      </pivotArea>
    </format>
    <format dxfId="350">
      <pivotArea dataOnly="0" labelOnly="1" fieldPosition="0">
        <references count="2">
          <reference field="0" count="1" selected="0">
            <x v="122"/>
          </reference>
          <reference field="3" count="1">
            <x v="13"/>
          </reference>
        </references>
      </pivotArea>
    </format>
    <format dxfId="349">
      <pivotArea dataOnly="0" labelOnly="1" fieldPosition="0">
        <references count="2">
          <reference field="0" count="1" selected="0">
            <x v="123"/>
          </reference>
          <reference field="3" count="1">
            <x v="13"/>
          </reference>
        </references>
      </pivotArea>
    </format>
    <format dxfId="348">
      <pivotArea dataOnly="0" labelOnly="1" fieldPosition="0">
        <references count="2">
          <reference field="0" count="1" selected="0">
            <x v="124"/>
          </reference>
          <reference field="3" count="1">
            <x v="43"/>
          </reference>
        </references>
      </pivotArea>
    </format>
    <format dxfId="347">
      <pivotArea dataOnly="0" labelOnly="1" fieldPosition="0">
        <references count="2">
          <reference field="0" count="1" selected="0">
            <x v="125"/>
          </reference>
          <reference field="3" count="1">
            <x v="44"/>
          </reference>
        </references>
      </pivotArea>
    </format>
    <format dxfId="346">
      <pivotArea dataOnly="0" labelOnly="1" fieldPosition="0">
        <references count="2">
          <reference field="0" count="1" selected="0">
            <x v="126"/>
          </reference>
          <reference field="3" count="1">
            <x v="44"/>
          </reference>
        </references>
      </pivotArea>
    </format>
    <format dxfId="345">
      <pivotArea dataOnly="0" labelOnly="1" fieldPosition="0">
        <references count="2">
          <reference field="0" count="1" selected="0">
            <x v="127"/>
          </reference>
          <reference field="3" count="1">
            <x v="44"/>
          </reference>
        </references>
      </pivotArea>
    </format>
    <format dxfId="344">
      <pivotArea dataOnly="0" labelOnly="1" fieldPosition="0">
        <references count="2">
          <reference field="0" count="1" selected="0">
            <x v="128"/>
          </reference>
          <reference field="3" count="1">
            <x v="20"/>
          </reference>
        </references>
      </pivotArea>
    </format>
    <format dxfId="343">
      <pivotArea dataOnly="0" labelOnly="1" fieldPosition="0">
        <references count="2">
          <reference field="0" count="1" selected="0">
            <x v="129"/>
          </reference>
          <reference field="3" count="1">
            <x v="45"/>
          </reference>
        </references>
      </pivotArea>
    </format>
    <format dxfId="342">
      <pivotArea dataOnly="0" labelOnly="1" fieldPosition="0">
        <references count="2">
          <reference field="0" count="1" selected="0">
            <x v="130"/>
          </reference>
          <reference field="3" count="1">
            <x v="45"/>
          </reference>
        </references>
      </pivotArea>
    </format>
    <format dxfId="341">
      <pivotArea dataOnly="0" labelOnly="1" fieldPosition="0">
        <references count="2">
          <reference field="0" count="1" selected="0">
            <x v="131"/>
          </reference>
          <reference field="3" count="1">
            <x v="38"/>
          </reference>
        </references>
      </pivotArea>
    </format>
    <format dxfId="340">
      <pivotArea dataOnly="0" labelOnly="1" fieldPosition="0">
        <references count="2">
          <reference field="0" count="1" selected="0">
            <x v="132"/>
          </reference>
          <reference field="3" count="1">
            <x v="46"/>
          </reference>
        </references>
      </pivotArea>
    </format>
    <format dxfId="339">
      <pivotArea dataOnly="0" labelOnly="1" fieldPosition="0">
        <references count="2">
          <reference field="0" count="1" selected="0">
            <x v="133"/>
          </reference>
          <reference field="3" count="1">
            <x v="46"/>
          </reference>
        </references>
      </pivotArea>
    </format>
    <format dxfId="338">
      <pivotArea dataOnly="0" labelOnly="1" fieldPosition="0">
        <references count="2">
          <reference field="0" count="1" selected="0">
            <x v="134"/>
          </reference>
          <reference field="3" count="1">
            <x v="12"/>
          </reference>
        </references>
      </pivotArea>
    </format>
    <format dxfId="337">
      <pivotArea dataOnly="0" labelOnly="1" fieldPosition="0">
        <references count="2">
          <reference field="0" count="1" selected="0">
            <x v="135"/>
          </reference>
          <reference field="3" count="1">
            <x v="16"/>
          </reference>
        </references>
      </pivotArea>
    </format>
    <format dxfId="336">
      <pivotArea dataOnly="0" labelOnly="1" fieldPosition="0">
        <references count="2">
          <reference field="0" count="1" selected="0">
            <x v="136"/>
          </reference>
          <reference field="3" count="1">
            <x v="1"/>
          </reference>
        </references>
      </pivotArea>
    </format>
    <format dxfId="335">
      <pivotArea dataOnly="0" labelOnly="1" fieldPosition="0">
        <references count="2">
          <reference field="0" count="1" selected="0">
            <x v="137"/>
          </reference>
          <reference field="3" count="1">
            <x v="25"/>
          </reference>
        </references>
      </pivotArea>
    </format>
    <format dxfId="334">
      <pivotArea dataOnly="0" labelOnly="1" fieldPosition="0">
        <references count="2">
          <reference field="0" count="1" selected="0">
            <x v="138"/>
          </reference>
          <reference field="3" count="1">
            <x v="1"/>
          </reference>
        </references>
      </pivotArea>
    </format>
    <format dxfId="333">
      <pivotArea dataOnly="0" labelOnly="1" fieldPosition="0">
        <references count="2">
          <reference field="0" count="1" selected="0">
            <x v="139"/>
          </reference>
          <reference field="3" count="1">
            <x v="47"/>
          </reference>
        </references>
      </pivotArea>
    </format>
    <format dxfId="332">
      <pivotArea dataOnly="0" labelOnly="1" fieldPosition="0">
        <references count="2">
          <reference field="0" count="1" selected="0">
            <x v="140"/>
          </reference>
          <reference field="3" count="1">
            <x v="47"/>
          </reference>
        </references>
      </pivotArea>
    </format>
    <format dxfId="331">
      <pivotArea dataOnly="0" labelOnly="1" fieldPosition="0">
        <references count="2">
          <reference field="0" count="1" selected="0">
            <x v="141"/>
          </reference>
          <reference field="3" count="1">
            <x v="47"/>
          </reference>
        </references>
      </pivotArea>
    </format>
    <format dxfId="330">
      <pivotArea dataOnly="0" labelOnly="1" fieldPosition="0">
        <references count="2">
          <reference field="0" count="1" selected="0">
            <x v="142"/>
          </reference>
          <reference field="3" count="1">
            <x v="46"/>
          </reference>
        </references>
      </pivotArea>
    </format>
    <format dxfId="329">
      <pivotArea dataOnly="0" labelOnly="1" fieldPosition="0">
        <references count="2">
          <reference field="0" count="1" selected="0">
            <x v="143"/>
          </reference>
          <reference field="3" count="1">
            <x v="47"/>
          </reference>
        </references>
      </pivotArea>
    </format>
    <format dxfId="328">
      <pivotArea dataOnly="0" labelOnly="1" fieldPosition="0">
        <references count="2">
          <reference field="0" count="1" selected="0">
            <x v="144"/>
          </reference>
          <reference field="3" count="1">
            <x v="52"/>
          </reference>
        </references>
      </pivotArea>
    </format>
    <format dxfId="327">
      <pivotArea dataOnly="0" labelOnly="1" fieldPosition="0">
        <references count="2">
          <reference field="0" count="1" selected="0">
            <x v="145"/>
          </reference>
          <reference field="3" count="1">
            <x v="0"/>
          </reference>
        </references>
      </pivotArea>
    </format>
    <format dxfId="326">
      <pivotArea dataOnly="0" labelOnly="1" fieldPosition="0">
        <references count="2">
          <reference field="0" count="1" selected="0">
            <x v="146"/>
          </reference>
          <reference field="3" count="1">
            <x v="48"/>
          </reference>
        </references>
      </pivotArea>
    </format>
    <format dxfId="325">
      <pivotArea dataOnly="0" labelOnly="1" fieldPosition="0">
        <references count="2">
          <reference field="0" count="1" selected="0">
            <x v="147"/>
          </reference>
          <reference field="3" count="1">
            <x v="48"/>
          </reference>
        </references>
      </pivotArea>
    </format>
    <format dxfId="324">
      <pivotArea dataOnly="0" labelOnly="1" fieldPosition="0">
        <references count="2">
          <reference field="0" count="1" selected="0">
            <x v="148"/>
          </reference>
          <reference field="3" count="1">
            <x v="47"/>
          </reference>
        </references>
      </pivotArea>
    </format>
    <format dxfId="323">
      <pivotArea dataOnly="0" labelOnly="1" fieldPosition="0">
        <references count="2">
          <reference field="0" count="1" selected="0">
            <x v="149"/>
          </reference>
          <reference field="3" count="1">
            <x v="48"/>
          </reference>
        </references>
      </pivotArea>
    </format>
    <format dxfId="322">
      <pivotArea dataOnly="0" labelOnly="1" fieldPosition="0">
        <references count="2">
          <reference field="0" count="1" selected="0">
            <x v="150"/>
          </reference>
          <reference field="3" count="1">
            <x v="48"/>
          </reference>
        </references>
      </pivotArea>
    </format>
    <format dxfId="321">
      <pivotArea dataOnly="0" labelOnly="1" fieldPosition="0">
        <references count="2">
          <reference field="0" count="1" selected="0">
            <x v="151"/>
          </reference>
          <reference field="3" count="1">
            <x v="44"/>
          </reference>
        </references>
      </pivotArea>
    </format>
    <format dxfId="320">
      <pivotArea dataOnly="0" labelOnly="1" fieldPosition="0">
        <references count="2">
          <reference field="0" count="1" selected="0">
            <x v="152"/>
          </reference>
          <reference field="3" count="1">
            <x v="48"/>
          </reference>
        </references>
      </pivotArea>
    </format>
    <format dxfId="319">
      <pivotArea dataOnly="0" labelOnly="1" fieldPosition="0">
        <references count="2">
          <reference field="0" count="1" selected="0">
            <x v="153"/>
          </reference>
          <reference field="3" count="1">
            <x v="41"/>
          </reference>
        </references>
      </pivotArea>
    </format>
    <format dxfId="318">
      <pivotArea dataOnly="0" labelOnly="1" fieldPosition="0">
        <references count="2">
          <reference field="0" count="1" selected="0">
            <x v="154"/>
          </reference>
          <reference field="3" count="1">
            <x v="48"/>
          </reference>
        </references>
      </pivotArea>
    </format>
    <format dxfId="317">
      <pivotArea dataOnly="0" labelOnly="1" fieldPosition="0">
        <references count="2">
          <reference field="0" count="1" selected="0">
            <x v="155"/>
          </reference>
          <reference field="3" count="1">
            <x v="48"/>
          </reference>
        </references>
      </pivotArea>
    </format>
    <format dxfId="316">
      <pivotArea dataOnly="0" labelOnly="1" fieldPosition="0">
        <references count="2">
          <reference field="0" count="1" selected="0">
            <x v="156"/>
          </reference>
          <reference field="3" count="1">
            <x v="48"/>
          </reference>
        </references>
      </pivotArea>
    </format>
    <format dxfId="315">
      <pivotArea dataOnly="0" labelOnly="1" fieldPosition="0">
        <references count="2">
          <reference field="0" count="1" selected="0">
            <x v="157"/>
          </reference>
          <reference field="3" count="1">
            <x v="47"/>
          </reference>
        </references>
      </pivotArea>
    </format>
    <format dxfId="314">
      <pivotArea dataOnly="0" labelOnly="1" fieldPosition="0">
        <references count="2">
          <reference field="0" count="1" selected="0">
            <x v="158"/>
          </reference>
          <reference field="3" count="1">
            <x v="49"/>
          </reference>
        </references>
      </pivotArea>
    </format>
    <format dxfId="313">
      <pivotArea dataOnly="0" labelOnly="1" fieldPosition="0">
        <references count="2">
          <reference field="0" count="1" selected="0">
            <x v="159"/>
          </reference>
          <reference field="3" count="1">
            <x v="49"/>
          </reference>
        </references>
      </pivotArea>
    </format>
    <format dxfId="312">
      <pivotArea dataOnly="0" labelOnly="1" fieldPosition="0">
        <references count="2">
          <reference field="0" count="1" selected="0">
            <x v="160"/>
          </reference>
          <reference field="3" count="1">
            <x v="49"/>
          </reference>
        </references>
      </pivotArea>
    </format>
    <format dxfId="311">
      <pivotArea dataOnly="0" labelOnly="1" fieldPosition="0">
        <references count="2">
          <reference field="0" count="1" selected="0">
            <x v="161"/>
          </reference>
          <reference field="3" count="1">
            <x v="48"/>
          </reference>
        </references>
      </pivotArea>
    </format>
    <format dxfId="310">
      <pivotArea dataOnly="0" labelOnly="1" fieldPosition="0">
        <references count="2">
          <reference field="0" count="1" selected="0">
            <x v="162"/>
          </reference>
          <reference field="3" count="1">
            <x v="49"/>
          </reference>
        </references>
      </pivotArea>
    </format>
    <format dxfId="309">
      <pivotArea dataOnly="0" labelOnly="1" fieldPosition="0">
        <references count="2">
          <reference field="0" count="1" selected="0">
            <x v="163"/>
          </reference>
          <reference field="3" count="1">
            <x v="49"/>
          </reference>
        </references>
      </pivotArea>
    </format>
    <format dxfId="308">
      <pivotArea dataOnly="0" labelOnly="1" fieldPosition="0">
        <references count="2">
          <reference field="0" count="1" selected="0">
            <x v="164"/>
          </reference>
          <reference field="3" count="1">
            <x v="49"/>
          </reference>
        </references>
      </pivotArea>
    </format>
    <format dxfId="307">
      <pivotArea dataOnly="0" labelOnly="1" fieldPosition="0">
        <references count="2">
          <reference field="0" count="1" selected="0">
            <x v="165"/>
          </reference>
          <reference field="3" count="1">
            <x v="49"/>
          </reference>
        </references>
      </pivotArea>
    </format>
    <format dxfId="306">
      <pivotArea dataOnly="0" labelOnly="1" fieldPosition="0">
        <references count="2">
          <reference field="0" count="1" selected="0">
            <x v="166"/>
          </reference>
          <reference field="3" count="1">
            <x v="49"/>
          </reference>
        </references>
      </pivotArea>
    </format>
    <format dxfId="305">
      <pivotArea dataOnly="0" labelOnly="1" fieldPosition="0">
        <references count="2">
          <reference field="0" count="1" selected="0">
            <x v="167"/>
          </reference>
          <reference field="3" count="1">
            <x v="49"/>
          </reference>
        </references>
      </pivotArea>
    </format>
    <format dxfId="304">
      <pivotArea dataOnly="0" labelOnly="1" fieldPosition="0">
        <references count="2">
          <reference field="0" count="1" selected="0">
            <x v="168"/>
          </reference>
          <reference field="3" count="1">
            <x v="49"/>
          </reference>
        </references>
      </pivotArea>
    </format>
    <format dxfId="303">
      <pivotArea dataOnly="0" labelOnly="1" fieldPosition="0">
        <references count="2">
          <reference field="0" count="1" selected="0">
            <x v="169"/>
          </reference>
          <reference field="3" count="1">
            <x v="49"/>
          </reference>
        </references>
      </pivotArea>
    </format>
    <format dxfId="302">
      <pivotArea dataOnly="0" labelOnly="1" fieldPosition="0">
        <references count="2">
          <reference field="0" count="1" selected="0">
            <x v="170"/>
          </reference>
          <reference field="3" count="1">
            <x v="49"/>
          </reference>
        </references>
      </pivotArea>
    </format>
    <format dxfId="301">
      <pivotArea dataOnly="0" labelOnly="1" fieldPosition="0">
        <references count="2">
          <reference field="0" count="1" selected="0">
            <x v="171"/>
          </reference>
          <reference field="3" count="1">
            <x v="49"/>
          </reference>
        </references>
      </pivotArea>
    </format>
    <format dxfId="300">
      <pivotArea dataOnly="0" labelOnly="1" fieldPosition="0">
        <references count="2">
          <reference field="0" count="1" selected="0">
            <x v="172"/>
          </reference>
          <reference field="3" count="1">
            <x v="49"/>
          </reference>
        </references>
      </pivotArea>
    </format>
    <format dxfId="299">
      <pivotArea dataOnly="0" labelOnly="1" fieldPosition="0">
        <references count="2">
          <reference field="0" count="1" selected="0">
            <x v="173"/>
          </reference>
          <reference field="3" count="1">
            <x v="49"/>
          </reference>
        </references>
      </pivotArea>
    </format>
    <format dxfId="298">
      <pivotArea dataOnly="0" labelOnly="1" fieldPosition="0">
        <references count="2">
          <reference field="0" count="1" selected="0">
            <x v="174"/>
          </reference>
          <reference field="3" count="1">
            <x v="49"/>
          </reference>
        </references>
      </pivotArea>
    </format>
    <format dxfId="297">
      <pivotArea dataOnly="0" labelOnly="1" fieldPosition="0">
        <references count="2">
          <reference field="0" count="1" selected="0">
            <x v="175"/>
          </reference>
          <reference field="3" count="1">
            <x v="49"/>
          </reference>
        </references>
      </pivotArea>
    </format>
    <format dxfId="296">
      <pivotArea dataOnly="0" labelOnly="1" fieldPosition="0">
        <references count="2">
          <reference field="0" count="1" selected="0">
            <x v="176"/>
          </reference>
          <reference field="3" count="1">
            <x v="44"/>
          </reference>
        </references>
      </pivotArea>
    </format>
    <format dxfId="295">
      <pivotArea dataOnly="0" labelOnly="1" fieldPosition="0">
        <references count="2">
          <reference field="0" count="1" selected="0">
            <x v="177"/>
          </reference>
          <reference field="3" count="1">
            <x v="49"/>
          </reference>
        </references>
      </pivotArea>
    </format>
    <format dxfId="294">
      <pivotArea dataOnly="0" labelOnly="1" fieldPosition="0">
        <references count="2">
          <reference field="0" count="1" selected="0">
            <x v="178"/>
          </reference>
          <reference field="3" count="1">
            <x v="49"/>
          </reference>
        </references>
      </pivotArea>
    </format>
    <format dxfId="293">
      <pivotArea dataOnly="0" labelOnly="1" fieldPosition="0">
        <references count="2">
          <reference field="0" count="1" selected="0">
            <x v="179"/>
          </reference>
          <reference field="3" count="1">
            <x v="49"/>
          </reference>
        </references>
      </pivotArea>
    </format>
    <format dxfId="292">
      <pivotArea dataOnly="0" labelOnly="1" fieldPosition="0">
        <references count="2">
          <reference field="0" count="1" selected="0">
            <x v="180"/>
          </reference>
          <reference field="3" count="1">
            <x v="49"/>
          </reference>
        </references>
      </pivotArea>
    </format>
    <format dxfId="291">
      <pivotArea dataOnly="0" labelOnly="1" fieldPosition="0">
        <references count="2">
          <reference field="0" count="1" selected="0">
            <x v="181"/>
          </reference>
          <reference field="3" count="1">
            <x v="49"/>
          </reference>
        </references>
      </pivotArea>
    </format>
    <format dxfId="290">
      <pivotArea dataOnly="0" labelOnly="1" fieldPosition="0">
        <references count="2">
          <reference field="0" count="1" selected="0">
            <x v="182"/>
          </reference>
          <reference field="3" count="1">
            <x v="49"/>
          </reference>
        </references>
      </pivotArea>
    </format>
    <format dxfId="289">
      <pivotArea dataOnly="0" labelOnly="1" fieldPosition="0">
        <references count="2">
          <reference field="0" count="1" selected="0">
            <x v="183"/>
          </reference>
          <reference field="3" count="1">
            <x v="49"/>
          </reference>
        </references>
      </pivotArea>
    </format>
    <format dxfId="288">
      <pivotArea dataOnly="0" labelOnly="1" fieldPosition="0">
        <references count="2">
          <reference field="0" count="1" selected="0">
            <x v="184"/>
          </reference>
          <reference field="3" count="1">
            <x v="49"/>
          </reference>
        </references>
      </pivotArea>
    </format>
    <format dxfId="287">
      <pivotArea dataOnly="0" labelOnly="1" fieldPosition="0">
        <references count="2">
          <reference field="0" count="1" selected="0">
            <x v="185"/>
          </reference>
          <reference field="3" count="1">
            <x v="49"/>
          </reference>
        </references>
      </pivotArea>
    </format>
    <format dxfId="286">
      <pivotArea dataOnly="0" labelOnly="1" fieldPosition="0">
        <references count="2">
          <reference field="0" count="1" selected="0">
            <x v="186"/>
          </reference>
          <reference field="3" count="1">
            <x v="49"/>
          </reference>
        </references>
      </pivotArea>
    </format>
    <format dxfId="285">
      <pivotArea dataOnly="0" labelOnly="1" fieldPosition="0">
        <references count="2">
          <reference field="0" count="1" selected="0">
            <x v="187"/>
          </reference>
          <reference field="3" count="1">
            <x v="49"/>
          </reference>
        </references>
      </pivotArea>
    </format>
    <format dxfId="284">
      <pivotArea dataOnly="0" labelOnly="1" fieldPosition="0">
        <references count="2">
          <reference field="0" count="1" selected="0">
            <x v="188"/>
          </reference>
          <reference field="3" count="1">
            <x v="49"/>
          </reference>
        </references>
      </pivotArea>
    </format>
    <format dxfId="283">
      <pivotArea dataOnly="0" labelOnly="1" fieldPosition="0">
        <references count="2">
          <reference field="0" count="1" selected="0">
            <x v="189"/>
          </reference>
          <reference field="3" count="1">
            <x v="49"/>
          </reference>
        </references>
      </pivotArea>
    </format>
    <format dxfId="282">
      <pivotArea dataOnly="0" labelOnly="1" fieldPosition="0">
        <references count="2">
          <reference field="0" count="1" selected="0">
            <x v="190"/>
          </reference>
          <reference field="3" count="1">
            <x v="49"/>
          </reference>
        </references>
      </pivotArea>
    </format>
    <format dxfId="281">
      <pivotArea dataOnly="0" labelOnly="1" fieldPosition="0">
        <references count="2">
          <reference field="0" count="1" selected="0">
            <x v="191"/>
          </reference>
          <reference field="3" count="1">
            <x v="49"/>
          </reference>
        </references>
      </pivotArea>
    </format>
    <format dxfId="280">
      <pivotArea dataOnly="0" labelOnly="1" fieldPosition="0">
        <references count="2">
          <reference field="0" count="1" selected="0">
            <x v="192"/>
          </reference>
          <reference field="3" count="1">
            <x v="49"/>
          </reference>
        </references>
      </pivotArea>
    </format>
    <format dxfId="279">
      <pivotArea dataOnly="0" labelOnly="1" fieldPosition="0">
        <references count="2">
          <reference field="0" count="1" selected="0">
            <x v="193"/>
          </reference>
          <reference field="3" count="1">
            <x v="49"/>
          </reference>
        </references>
      </pivotArea>
    </format>
    <format dxfId="278">
      <pivotArea dataOnly="0" labelOnly="1" fieldPosition="0">
        <references count="2">
          <reference field="0" count="1" selected="0">
            <x v="194"/>
          </reference>
          <reference field="3" count="1">
            <x v="49"/>
          </reference>
        </references>
      </pivotArea>
    </format>
    <format dxfId="277">
      <pivotArea dataOnly="0" labelOnly="1" fieldPosition="0">
        <references count="2">
          <reference field="0" count="1" selected="0">
            <x v="195"/>
          </reference>
          <reference field="3" count="1">
            <x v="49"/>
          </reference>
        </references>
      </pivotArea>
    </format>
    <format dxfId="276">
      <pivotArea dataOnly="0" labelOnly="1" fieldPosition="0">
        <references count="2">
          <reference field="0" count="1" selected="0">
            <x v="196"/>
          </reference>
          <reference field="3" count="1">
            <x v="49"/>
          </reference>
        </references>
      </pivotArea>
    </format>
    <format dxfId="275">
      <pivotArea dataOnly="0" labelOnly="1" fieldPosition="0">
        <references count="2">
          <reference field="0" count="1" selected="0">
            <x v="197"/>
          </reference>
          <reference field="3" count="1">
            <x v="50"/>
          </reference>
        </references>
      </pivotArea>
    </format>
    <format dxfId="274">
      <pivotArea dataOnly="0" labelOnly="1" fieldPosition="0">
        <references count="2">
          <reference field="0" count="1" selected="0">
            <x v="198"/>
          </reference>
          <reference field="3" count="1">
            <x v="23"/>
          </reference>
        </references>
      </pivotArea>
    </format>
    <format dxfId="273">
      <pivotArea dataOnly="0" labelOnly="1" fieldPosition="0">
        <references count="2">
          <reference field="0" count="1" selected="0">
            <x v="199"/>
          </reference>
          <reference field="3" count="1">
            <x v="51"/>
          </reference>
        </references>
      </pivotArea>
    </format>
    <format dxfId="272">
      <pivotArea dataOnly="0" labelOnly="1" fieldPosition="0">
        <references count="2">
          <reference field="0" count="1" selected="0">
            <x v="200"/>
          </reference>
          <reference field="3" count="1">
            <x v="51"/>
          </reference>
        </references>
      </pivotArea>
    </format>
    <format dxfId="271">
      <pivotArea dataOnly="0" labelOnly="1" fieldPosition="0">
        <references count="2">
          <reference field="0" count="1" selected="0">
            <x v="201"/>
          </reference>
          <reference field="3" count="1">
            <x v="51"/>
          </reference>
        </references>
      </pivotArea>
    </format>
    <format dxfId="270">
      <pivotArea dataOnly="0" labelOnly="1" fieldPosition="0">
        <references count="2">
          <reference field="0" count="1" selected="0">
            <x v="202"/>
          </reference>
          <reference field="3" count="1">
            <x v="51"/>
          </reference>
        </references>
      </pivotArea>
    </format>
    <format dxfId="269">
      <pivotArea dataOnly="0" labelOnly="1" fieldPosition="0">
        <references count="2">
          <reference field="0" count="1" selected="0">
            <x v="203"/>
          </reference>
          <reference field="3" count="1">
            <x v="51"/>
          </reference>
        </references>
      </pivotArea>
    </format>
    <format dxfId="268">
      <pivotArea dataOnly="0" labelOnly="1" fieldPosition="0">
        <references count="2">
          <reference field="0" count="1" selected="0">
            <x v="204"/>
          </reference>
          <reference field="3" count="1">
            <x v="51"/>
          </reference>
        </references>
      </pivotArea>
    </format>
    <format dxfId="267">
      <pivotArea dataOnly="0" labelOnly="1" fieldPosition="0">
        <references count="2">
          <reference field="0" count="1" selected="0">
            <x v="205"/>
          </reference>
          <reference field="3" count="1">
            <x v="51"/>
          </reference>
        </references>
      </pivotArea>
    </format>
    <format dxfId="266">
      <pivotArea dataOnly="0" labelOnly="1" fieldPosition="0">
        <references count="2">
          <reference field="0" count="1" selected="0">
            <x v="206"/>
          </reference>
          <reference field="3" count="1">
            <x v="51"/>
          </reference>
        </references>
      </pivotArea>
    </format>
    <format dxfId="265">
      <pivotArea dataOnly="0" labelOnly="1" fieldPosition="0">
        <references count="2">
          <reference field="0" count="1" selected="0">
            <x v="207"/>
          </reference>
          <reference field="3" count="1">
            <x v="51"/>
          </reference>
        </references>
      </pivotArea>
    </format>
    <format dxfId="264">
      <pivotArea dataOnly="0" labelOnly="1" fieldPosition="0">
        <references count="2">
          <reference field="0" count="1" selected="0">
            <x v="208"/>
          </reference>
          <reference field="3" count="1">
            <x v="49"/>
          </reference>
        </references>
      </pivotArea>
    </format>
    <format dxfId="263">
      <pivotArea dataOnly="0" labelOnly="1" fieldPosition="0">
        <references count="2">
          <reference field="0" count="1" selected="0">
            <x v="209"/>
          </reference>
          <reference field="3" count="1">
            <x v="51"/>
          </reference>
        </references>
      </pivotArea>
    </format>
    <format dxfId="262">
      <pivotArea dataOnly="0" labelOnly="1" fieldPosition="0">
        <references count="2">
          <reference field="0" count="1" selected="0">
            <x v="210"/>
          </reference>
          <reference field="3" count="1">
            <x v="51"/>
          </reference>
        </references>
      </pivotArea>
    </format>
    <format dxfId="261">
      <pivotArea dataOnly="0" labelOnly="1" fieldPosition="0">
        <references count="2">
          <reference field="0" count="1" selected="0">
            <x v="211"/>
          </reference>
          <reference field="3" count="1">
            <x v="51"/>
          </reference>
        </references>
      </pivotArea>
    </format>
    <format dxfId="260">
      <pivotArea dataOnly="0" labelOnly="1" fieldPosition="0">
        <references count="2">
          <reference field="0" count="1" selected="0">
            <x v="212"/>
          </reference>
          <reference field="3" count="1">
            <x v="51"/>
          </reference>
        </references>
      </pivotArea>
    </format>
    <format dxfId="259">
      <pivotArea dataOnly="0" labelOnly="1" fieldPosition="0">
        <references count="2">
          <reference field="0" count="1" selected="0">
            <x v="213"/>
          </reference>
          <reference field="3" count="1">
            <x v="51"/>
          </reference>
        </references>
      </pivotArea>
    </format>
    <format dxfId="258">
      <pivotArea dataOnly="0" labelOnly="1" fieldPosition="0">
        <references count="2">
          <reference field="0" count="1" selected="0">
            <x v="214"/>
          </reference>
          <reference field="3" count="1">
            <x v="47"/>
          </reference>
        </references>
      </pivotArea>
    </format>
    <format dxfId="257">
      <pivotArea dataOnly="0" labelOnly="1" fieldPosition="0">
        <references count="2">
          <reference field="0" count="1" selected="0">
            <x v="215"/>
          </reference>
          <reference field="3" count="1">
            <x v="51"/>
          </reference>
        </references>
      </pivotArea>
    </format>
    <format dxfId="256">
      <pivotArea dataOnly="0" labelOnly="1" fieldPosition="0">
        <references count="2">
          <reference field="0" count="1" selected="0">
            <x v="216"/>
          </reference>
          <reference field="3" count="1">
            <x v="51"/>
          </reference>
        </references>
      </pivotArea>
    </format>
    <format dxfId="255">
      <pivotArea dataOnly="0" labelOnly="1" fieldPosition="0">
        <references count="2">
          <reference field="0" count="1" selected="0">
            <x v="217"/>
          </reference>
          <reference field="3" count="1">
            <x v="51"/>
          </reference>
        </references>
      </pivotArea>
    </format>
    <format dxfId="254">
      <pivotArea dataOnly="0" labelOnly="1" fieldPosition="0">
        <references count="2">
          <reference field="0" count="1" selected="0">
            <x v="218"/>
          </reference>
          <reference field="3" count="1">
            <x v="51"/>
          </reference>
        </references>
      </pivotArea>
    </format>
    <format dxfId="253">
      <pivotArea dataOnly="0" labelOnly="1" fieldPosition="0">
        <references count="2">
          <reference field="0" count="1" selected="0">
            <x v="219"/>
          </reference>
          <reference field="3" count="1">
            <x v="51"/>
          </reference>
        </references>
      </pivotArea>
    </format>
    <format dxfId="252">
      <pivotArea dataOnly="0" labelOnly="1" fieldPosition="0">
        <references count="2">
          <reference field="0" count="1" selected="0">
            <x v="220"/>
          </reference>
          <reference field="3" count="1">
            <x v="49"/>
          </reference>
        </references>
      </pivotArea>
    </format>
    <format dxfId="251">
      <pivotArea dataOnly="0" labelOnly="1" fieldPosition="0">
        <references count="2">
          <reference field="0" count="1" selected="0">
            <x v="221"/>
          </reference>
          <reference field="3" count="1">
            <x v="49"/>
          </reference>
        </references>
      </pivotArea>
    </format>
    <format dxfId="250">
      <pivotArea dataOnly="0" labelOnly="1" fieldPosition="0">
        <references count="2">
          <reference field="0" count="1" selected="0">
            <x v="222"/>
          </reference>
          <reference field="3" count="1">
            <x v="51"/>
          </reference>
        </references>
      </pivotArea>
    </format>
    <format dxfId="249">
      <pivotArea dataOnly="0" labelOnly="1" fieldPosition="0">
        <references count="2">
          <reference field="0" count="1" selected="0">
            <x v="223"/>
          </reference>
          <reference field="3" count="1">
            <x v="51"/>
          </reference>
        </references>
      </pivotArea>
    </format>
    <format dxfId="248">
      <pivotArea dataOnly="0" labelOnly="1" fieldPosition="0">
        <references count="2">
          <reference field="0" count="1" selected="0">
            <x v="224"/>
          </reference>
          <reference field="3" count="1">
            <x v="51"/>
          </reference>
        </references>
      </pivotArea>
    </format>
    <format dxfId="247">
      <pivotArea dataOnly="0" labelOnly="1" fieldPosition="0">
        <references count="2">
          <reference field="0" count="1" selected="0">
            <x v="225"/>
          </reference>
          <reference field="3" count="1">
            <x v="51"/>
          </reference>
        </references>
      </pivotArea>
    </format>
    <format dxfId="246">
      <pivotArea dataOnly="0" labelOnly="1" fieldPosition="0">
        <references count="2">
          <reference field="0" count="1" selected="0">
            <x v="226"/>
          </reference>
          <reference field="3" count="1">
            <x v="51"/>
          </reference>
        </references>
      </pivotArea>
    </format>
    <format dxfId="245">
      <pivotArea dataOnly="0" labelOnly="1" fieldPosition="0">
        <references count="2">
          <reference field="0" count="1" selected="0">
            <x v="227"/>
          </reference>
          <reference field="3" count="1">
            <x v="51"/>
          </reference>
        </references>
      </pivotArea>
    </format>
    <format dxfId="244">
      <pivotArea dataOnly="0" labelOnly="1" fieldPosition="0">
        <references count="2">
          <reference field="0" count="1" selected="0">
            <x v="228"/>
          </reference>
          <reference field="3" count="1">
            <x v="51"/>
          </reference>
        </references>
      </pivotArea>
    </format>
    <format dxfId="243">
      <pivotArea dataOnly="0" labelOnly="1" fieldPosition="0">
        <references count="2">
          <reference field="0" count="1" selected="0">
            <x v="229"/>
          </reference>
          <reference field="3" count="1">
            <x v="51"/>
          </reference>
        </references>
      </pivotArea>
    </format>
    <format dxfId="242">
      <pivotArea dataOnly="0" labelOnly="1" fieldPosition="0">
        <references count="2">
          <reference field="0" count="1" selected="0">
            <x v="230"/>
          </reference>
          <reference field="3" count="1">
            <x v="49"/>
          </reference>
        </references>
      </pivotArea>
    </format>
    <format dxfId="241">
      <pivotArea dataOnly="0" labelOnly="1" fieldPosition="0">
        <references count="2">
          <reference field="0" count="1" selected="0">
            <x v="231"/>
          </reference>
          <reference field="3" count="1">
            <x v="51"/>
          </reference>
        </references>
      </pivotArea>
    </format>
    <format dxfId="240">
      <pivotArea dataOnly="0" labelOnly="1" fieldPosition="0">
        <references count="2">
          <reference field="0" count="1" selected="0">
            <x v="232"/>
          </reference>
          <reference field="3" count="1">
            <x v="51"/>
          </reference>
        </references>
      </pivotArea>
    </format>
    <format dxfId="239">
      <pivotArea dataOnly="0" labelOnly="1" fieldPosition="0">
        <references count="2">
          <reference field="0" count="1" selected="0">
            <x v="233"/>
          </reference>
          <reference field="3" count="1">
            <x v="51"/>
          </reference>
        </references>
      </pivotArea>
    </format>
    <format dxfId="238">
      <pivotArea dataOnly="0" labelOnly="1" fieldPosition="0">
        <references count="2">
          <reference field="0" count="1" selected="0">
            <x v="234"/>
          </reference>
          <reference field="3" count="1">
            <x v="51"/>
          </reference>
        </references>
      </pivotArea>
    </format>
    <format dxfId="237">
      <pivotArea dataOnly="0" labelOnly="1" fieldPosition="0">
        <references count="2">
          <reference field="0" count="1" selected="0">
            <x v="235"/>
          </reference>
          <reference field="3" count="1">
            <x v="13"/>
          </reference>
        </references>
      </pivotArea>
    </format>
    <format dxfId="236">
      <pivotArea dataOnly="0" labelOnly="1" fieldPosition="0">
        <references count="2">
          <reference field="0" count="1" selected="0">
            <x v="236"/>
          </reference>
          <reference field="3" count="1">
            <x v="51"/>
          </reference>
        </references>
      </pivotArea>
    </format>
    <format dxfId="235">
      <pivotArea dataOnly="0" labelOnly="1" fieldPosition="0">
        <references count="2">
          <reference field="0" count="1" selected="0">
            <x v="237"/>
          </reference>
          <reference field="3" count="1">
            <x v="51"/>
          </reference>
        </references>
      </pivotArea>
    </format>
    <format dxfId="234">
      <pivotArea dataOnly="0" labelOnly="1" fieldPosition="0">
        <references count="2">
          <reference field="0" count="1" selected="0">
            <x v="238"/>
          </reference>
          <reference field="3" count="1">
            <x v="51"/>
          </reference>
        </references>
      </pivotArea>
    </format>
    <format dxfId="233">
      <pivotArea dataOnly="0" labelOnly="1" fieldPosition="0">
        <references count="2">
          <reference field="0" count="1" selected="0">
            <x v="239"/>
          </reference>
          <reference field="3" count="1">
            <x v="51"/>
          </reference>
        </references>
      </pivotArea>
    </format>
    <format dxfId="232">
      <pivotArea dataOnly="0" labelOnly="1" fieldPosition="0">
        <references count="2">
          <reference field="0" count="1" selected="0">
            <x v="240"/>
          </reference>
          <reference field="3" count="1">
            <x v="51"/>
          </reference>
        </references>
      </pivotArea>
    </format>
    <format dxfId="231">
      <pivotArea dataOnly="0" labelOnly="1" fieldPosition="0">
        <references count="2">
          <reference field="0" count="1" selected="0">
            <x v="241"/>
          </reference>
          <reference field="3" count="1">
            <x v="51"/>
          </reference>
        </references>
      </pivotArea>
    </format>
    <format dxfId="230">
      <pivotArea dataOnly="0" labelOnly="1" fieldPosition="0">
        <references count="2">
          <reference field="0" count="1" selected="0">
            <x v="242"/>
          </reference>
          <reference field="3" count="1">
            <x v="51"/>
          </reference>
        </references>
      </pivotArea>
    </format>
    <format dxfId="229">
      <pivotArea dataOnly="0" labelOnly="1" fieldPosition="0">
        <references count="2">
          <reference field="0" count="1" selected="0">
            <x v="243"/>
          </reference>
          <reference field="3" count="1">
            <x v="51"/>
          </reference>
        </references>
      </pivotArea>
    </format>
    <format dxfId="228">
      <pivotArea dataOnly="0" labelOnly="1" fieldPosition="0">
        <references count="2">
          <reference field="0" count="1" selected="0">
            <x v="244"/>
          </reference>
          <reference field="3" count="1">
            <x v="51"/>
          </reference>
        </references>
      </pivotArea>
    </format>
    <format dxfId="227">
      <pivotArea dataOnly="0" labelOnly="1" fieldPosition="0">
        <references count="2">
          <reference field="0" count="1" selected="0">
            <x v="245"/>
          </reference>
          <reference field="3" count="1">
            <x v="51"/>
          </reference>
        </references>
      </pivotArea>
    </format>
    <format dxfId="226">
      <pivotArea dataOnly="0" labelOnly="1" fieldPosition="0">
        <references count="2">
          <reference field="0" count="1" selected="0">
            <x v="246"/>
          </reference>
          <reference field="3" count="1">
            <x v="51"/>
          </reference>
        </references>
      </pivotArea>
    </format>
    <format dxfId="225">
      <pivotArea dataOnly="0" labelOnly="1" fieldPosition="0">
        <references count="2">
          <reference field="0" count="1" selected="0">
            <x v="247"/>
          </reference>
          <reference field="3" count="1">
            <x v="51"/>
          </reference>
        </references>
      </pivotArea>
    </format>
    <format dxfId="224">
      <pivotArea dataOnly="0" labelOnly="1" fieldPosition="0">
        <references count="2">
          <reference field="0" count="1" selected="0">
            <x v="248"/>
          </reference>
          <reference field="3" count="1">
            <x v="51"/>
          </reference>
        </references>
      </pivotArea>
    </format>
    <format dxfId="223">
      <pivotArea dataOnly="0" labelOnly="1" fieldPosition="0">
        <references count="2">
          <reference field="0" count="1" selected="0">
            <x v="249"/>
          </reference>
          <reference field="3" count="1">
            <x v="51"/>
          </reference>
        </references>
      </pivotArea>
    </format>
    <format dxfId="222">
      <pivotArea dataOnly="0" labelOnly="1" fieldPosition="0">
        <references count="2">
          <reference field="0" count="1" selected="0">
            <x v="250"/>
          </reference>
          <reference field="3" count="1">
            <x v="51"/>
          </reference>
        </references>
      </pivotArea>
    </format>
    <format dxfId="221">
      <pivotArea dataOnly="0" labelOnly="1" fieldPosition="0">
        <references count="2">
          <reference field="0" count="1" selected="0">
            <x v="251"/>
          </reference>
          <reference field="3" count="1">
            <x v="51"/>
          </reference>
        </references>
      </pivotArea>
    </format>
    <format dxfId="220">
      <pivotArea dataOnly="0" labelOnly="1" fieldPosition="0">
        <references count="2">
          <reference field="0" count="1" selected="0">
            <x v="252"/>
          </reference>
          <reference field="3" count="1">
            <x v="51"/>
          </reference>
        </references>
      </pivotArea>
    </format>
    <format dxfId="219">
      <pivotArea dataOnly="0" labelOnly="1" fieldPosition="0">
        <references count="2">
          <reference field="0" count="1" selected="0">
            <x v="253"/>
          </reference>
          <reference field="3" count="1">
            <x v="51"/>
          </reference>
        </references>
      </pivotArea>
    </format>
    <format dxfId="218">
      <pivotArea dataOnly="0" labelOnly="1" fieldPosition="0">
        <references count="2">
          <reference field="0" count="1" selected="0">
            <x v="254"/>
          </reference>
          <reference field="3" count="1">
            <x v="51"/>
          </reference>
        </references>
      </pivotArea>
    </format>
    <format dxfId="217">
      <pivotArea dataOnly="0" labelOnly="1" fieldPosition="0">
        <references count="2">
          <reference field="0" count="1" selected="0">
            <x v="255"/>
          </reference>
          <reference field="3" count="1">
            <x v="51"/>
          </reference>
        </references>
      </pivotArea>
    </format>
    <format dxfId="216">
      <pivotArea dataOnly="0" labelOnly="1" fieldPosition="0">
        <references count="2">
          <reference field="0" count="1" selected="0">
            <x v="256"/>
          </reference>
          <reference field="3" count="1">
            <x v="51"/>
          </reference>
        </references>
      </pivotArea>
    </format>
    <format dxfId="215">
      <pivotArea dataOnly="0" labelOnly="1" fieldPosition="0">
        <references count="2">
          <reference field="0" count="1" selected="0">
            <x v="257"/>
          </reference>
          <reference field="3" count="1">
            <x v="51"/>
          </reference>
        </references>
      </pivotArea>
    </format>
    <format dxfId="214">
      <pivotArea dataOnly="0" labelOnly="1" fieldPosition="0">
        <references count="2">
          <reference field="0" count="1" selected="0">
            <x v="258"/>
          </reference>
          <reference field="3" count="1">
            <x v="51"/>
          </reference>
        </references>
      </pivotArea>
    </format>
    <format dxfId="213">
      <pivotArea dataOnly="0" labelOnly="1" fieldPosition="0">
        <references count="2">
          <reference field="0" count="1" selected="0">
            <x v="259"/>
          </reference>
          <reference field="3" count="1">
            <x v="51"/>
          </reference>
        </references>
      </pivotArea>
    </format>
    <format dxfId="212">
      <pivotArea dataOnly="0" labelOnly="1" fieldPosition="0">
        <references count="2">
          <reference field="0" count="1" selected="0">
            <x v="260"/>
          </reference>
          <reference field="3" count="1">
            <x v="51"/>
          </reference>
        </references>
      </pivotArea>
    </format>
    <format dxfId="211">
      <pivotArea dataOnly="0" labelOnly="1" fieldPosition="0">
        <references count="2">
          <reference field="0" count="1" selected="0">
            <x v="261"/>
          </reference>
          <reference field="3" count="1">
            <x v="51"/>
          </reference>
        </references>
      </pivotArea>
    </format>
    <format dxfId="210">
      <pivotArea dataOnly="0" labelOnly="1" fieldPosition="0">
        <references count="2">
          <reference field="0" count="1" selected="0">
            <x v="262"/>
          </reference>
          <reference field="3" count="1">
            <x v="51"/>
          </reference>
        </references>
      </pivotArea>
    </format>
    <format dxfId="209">
      <pivotArea dataOnly="0" labelOnly="1" fieldPosition="0">
        <references count="2">
          <reference field="0" count="1" selected="0">
            <x v="263"/>
          </reference>
          <reference field="3" count="1">
            <x v="51"/>
          </reference>
        </references>
      </pivotArea>
    </format>
    <format dxfId="208">
      <pivotArea dataOnly="0" labelOnly="1" fieldPosition="0">
        <references count="2">
          <reference field="0" count="1" selected="0">
            <x v="264"/>
          </reference>
          <reference field="3" count="1">
            <x v="51"/>
          </reference>
        </references>
      </pivotArea>
    </format>
    <format dxfId="207">
      <pivotArea dataOnly="0" labelOnly="1" fieldPosition="0">
        <references count="2">
          <reference field="0" count="1" selected="0">
            <x v="265"/>
          </reference>
          <reference field="3" count="1">
            <x v="51"/>
          </reference>
        </references>
      </pivotArea>
    </format>
    <format dxfId="206">
      <pivotArea dataOnly="0" labelOnly="1" fieldPosition="0">
        <references count="2">
          <reference field="0" count="1" selected="0">
            <x v="266"/>
          </reference>
          <reference field="3" count="1">
            <x v="51"/>
          </reference>
        </references>
      </pivotArea>
    </format>
    <format dxfId="205">
      <pivotArea dataOnly="0" labelOnly="1" fieldPosition="0">
        <references count="2">
          <reference field="0" count="1" selected="0">
            <x v="267"/>
          </reference>
          <reference field="3" count="1">
            <x v="51"/>
          </reference>
        </references>
      </pivotArea>
    </format>
    <format dxfId="204">
      <pivotArea dataOnly="0" labelOnly="1" fieldPosition="0">
        <references count="2">
          <reference field="0" count="1" selected="0">
            <x v="268"/>
          </reference>
          <reference field="3" count="1">
            <x v="51"/>
          </reference>
        </references>
      </pivotArea>
    </format>
    <format dxfId="203">
      <pivotArea dataOnly="0" labelOnly="1" fieldPosition="0">
        <references count="2">
          <reference field="0" count="1" selected="0">
            <x v="269"/>
          </reference>
          <reference field="3" count="1">
            <x v="51"/>
          </reference>
        </references>
      </pivotArea>
    </format>
    <format dxfId="202">
      <pivotArea dataOnly="0" labelOnly="1" fieldPosition="0">
        <references count="2">
          <reference field="0" count="1" selected="0">
            <x v="270"/>
          </reference>
          <reference field="3" count="1">
            <x v="51"/>
          </reference>
        </references>
      </pivotArea>
    </format>
    <format dxfId="201">
      <pivotArea dataOnly="0" labelOnly="1" fieldPosition="0">
        <references count="2">
          <reference field="0" count="1" selected="0">
            <x v="271"/>
          </reference>
          <reference field="3" count="1">
            <x v="51"/>
          </reference>
        </references>
      </pivotArea>
    </format>
    <format dxfId="200">
      <pivotArea dataOnly="0" labelOnly="1" fieldPosition="0">
        <references count="2">
          <reference field="0" count="1" selected="0">
            <x v="272"/>
          </reference>
          <reference field="3" count="1">
            <x v="51"/>
          </reference>
        </references>
      </pivotArea>
    </format>
    <format dxfId="199">
      <pivotArea dataOnly="0" labelOnly="1" fieldPosition="0">
        <references count="2">
          <reference field="0" count="1" selected="0">
            <x v="273"/>
          </reference>
          <reference field="3" count="1">
            <x v="51"/>
          </reference>
        </references>
      </pivotArea>
    </format>
    <format dxfId="198">
      <pivotArea dataOnly="0" labelOnly="1" fieldPosition="0">
        <references count="2">
          <reference field="0" count="1" selected="0">
            <x v="274"/>
          </reference>
          <reference field="3" count="1">
            <x v="51"/>
          </reference>
        </references>
      </pivotArea>
    </format>
    <format dxfId="197">
      <pivotArea dataOnly="0" labelOnly="1" fieldPosition="0">
        <references count="2">
          <reference field="0" count="1" selected="0">
            <x v="275"/>
          </reference>
          <reference field="3" count="1">
            <x v="46"/>
          </reference>
        </references>
      </pivotArea>
    </format>
    <format dxfId="196">
      <pivotArea dataOnly="0" labelOnly="1" fieldPosition="0">
        <references count="2">
          <reference field="0" count="1" selected="0">
            <x v="276"/>
          </reference>
          <reference field="3" count="1">
            <x v="51"/>
          </reference>
        </references>
      </pivotArea>
    </format>
    <format dxfId="195">
      <pivotArea dataOnly="0" labelOnly="1" fieldPosition="0">
        <references count="2">
          <reference field="0" count="1" selected="0">
            <x v="277"/>
          </reference>
          <reference field="3" count="1">
            <x v="51"/>
          </reference>
        </references>
      </pivotArea>
    </format>
    <format dxfId="194">
      <pivotArea dataOnly="0" labelOnly="1" fieldPosition="0">
        <references count="2">
          <reference field="0" count="1" selected="0">
            <x v="278"/>
          </reference>
          <reference field="3" count="1">
            <x v="51"/>
          </reference>
        </references>
      </pivotArea>
    </format>
    <format dxfId="193">
      <pivotArea dataOnly="0" labelOnly="1" fieldPosition="0">
        <references count="2">
          <reference field="0" count="1" selected="0">
            <x v="279"/>
          </reference>
          <reference field="3" count="1">
            <x v="51"/>
          </reference>
        </references>
      </pivotArea>
    </format>
    <format dxfId="192">
      <pivotArea dataOnly="0" labelOnly="1" fieldPosition="0">
        <references count="2">
          <reference field="0" count="1" selected="0">
            <x v="280"/>
          </reference>
          <reference field="3" count="1">
            <x v="51"/>
          </reference>
        </references>
      </pivotArea>
    </format>
    <format dxfId="191">
      <pivotArea dataOnly="0" labelOnly="1" fieldPosition="0">
        <references count="2">
          <reference field="0" count="1" selected="0">
            <x v="281"/>
          </reference>
          <reference field="3" count="1">
            <x v="51"/>
          </reference>
        </references>
      </pivotArea>
    </format>
    <format dxfId="190">
      <pivotArea dataOnly="0" labelOnly="1" fieldPosition="0">
        <references count="2">
          <reference field="0" count="1" selected="0">
            <x v="282"/>
          </reference>
          <reference field="3" count="1">
            <x v="51"/>
          </reference>
        </references>
      </pivotArea>
    </format>
    <format dxfId="189">
      <pivotArea dataOnly="0" labelOnly="1" fieldPosition="0">
        <references count="2">
          <reference field="0" count="1" selected="0">
            <x v="283"/>
          </reference>
          <reference field="3" count="1">
            <x v="51"/>
          </reference>
        </references>
      </pivotArea>
    </format>
    <format dxfId="188">
      <pivotArea dataOnly="0" labelOnly="1" fieldPosition="0">
        <references count="2">
          <reference field="0" count="1" selected="0">
            <x v="284"/>
          </reference>
          <reference field="3" count="1">
            <x v="51"/>
          </reference>
        </references>
      </pivotArea>
    </format>
    <format dxfId="187">
      <pivotArea dataOnly="0" labelOnly="1" fieldPosition="0">
        <references count="2">
          <reference field="0" count="1" selected="0">
            <x v="285"/>
          </reference>
          <reference field="3" count="1">
            <x v="51"/>
          </reference>
        </references>
      </pivotArea>
    </format>
    <format dxfId="186">
      <pivotArea dataOnly="0" labelOnly="1" fieldPosition="0">
        <references count="2">
          <reference field="0" count="1" selected="0">
            <x v="286"/>
          </reference>
          <reference field="3" count="1">
            <x v="51"/>
          </reference>
        </references>
      </pivotArea>
    </format>
    <format dxfId="185">
      <pivotArea dataOnly="0" labelOnly="1" fieldPosition="0">
        <references count="2">
          <reference field="0" count="1" selected="0">
            <x v="287"/>
          </reference>
          <reference field="3" count="1">
            <x v="51"/>
          </reference>
        </references>
      </pivotArea>
    </format>
    <format dxfId="184">
      <pivotArea dataOnly="0" labelOnly="1" fieldPosition="0">
        <references count="2">
          <reference field="0" count="1" selected="0">
            <x v="288"/>
          </reference>
          <reference field="3" count="1">
            <x v="51"/>
          </reference>
        </references>
      </pivotArea>
    </format>
    <format dxfId="183">
      <pivotArea dataOnly="0" labelOnly="1" fieldPosition="0">
        <references count="2">
          <reference field="0" count="1" selected="0">
            <x v="289"/>
          </reference>
          <reference field="3" count="1">
            <x v="51"/>
          </reference>
        </references>
      </pivotArea>
    </format>
    <format dxfId="182">
      <pivotArea dataOnly="0" labelOnly="1" fieldPosition="0">
        <references count="2">
          <reference field="0" count="1" selected="0">
            <x v="290"/>
          </reference>
          <reference field="3" count="1">
            <x v="51"/>
          </reference>
        </references>
      </pivotArea>
    </format>
    <format dxfId="181">
      <pivotArea dataOnly="0" labelOnly="1" fieldPosition="0">
        <references count="2">
          <reference field="0" count="1" selected="0">
            <x v="291"/>
          </reference>
          <reference field="3" count="1">
            <x v="51"/>
          </reference>
        </references>
      </pivotArea>
    </format>
    <format dxfId="180">
      <pivotArea dataOnly="0" labelOnly="1" fieldPosition="0">
        <references count="2">
          <reference field="0" count="1" selected="0">
            <x v="292"/>
          </reference>
          <reference field="3" count="1">
            <x v="51"/>
          </reference>
        </references>
      </pivotArea>
    </format>
    <format dxfId="179">
      <pivotArea dataOnly="0" labelOnly="1" fieldPosition="0">
        <references count="2">
          <reference field="0" count="1" selected="0">
            <x v="293"/>
          </reference>
          <reference field="3" count="1">
            <x v="51"/>
          </reference>
        </references>
      </pivotArea>
    </format>
    <format dxfId="178">
      <pivotArea dataOnly="0" labelOnly="1" fieldPosition="0">
        <references count="2">
          <reference field="0" count="1" selected="0">
            <x v="294"/>
          </reference>
          <reference field="3" count="1">
            <x v="51"/>
          </reference>
        </references>
      </pivotArea>
    </format>
    <format dxfId="177">
      <pivotArea dataOnly="0" labelOnly="1" fieldPosition="0">
        <references count="2">
          <reference field="0" count="1" selected="0">
            <x v="295"/>
          </reference>
          <reference field="3" count="1">
            <x v="51"/>
          </reference>
        </references>
      </pivotArea>
    </format>
    <format dxfId="176">
      <pivotArea dataOnly="0" labelOnly="1" fieldPosition="0">
        <references count="2">
          <reference field="0" count="1" selected="0">
            <x v="296"/>
          </reference>
          <reference field="3" count="1">
            <x v="51"/>
          </reference>
        </references>
      </pivotArea>
    </format>
    <format dxfId="175">
      <pivotArea dataOnly="0" labelOnly="1" fieldPosition="0">
        <references count="2">
          <reference field="0" count="1" selected="0">
            <x v="297"/>
          </reference>
          <reference field="3" count="1">
            <x v="51"/>
          </reference>
        </references>
      </pivotArea>
    </format>
    <format dxfId="174">
      <pivotArea dataOnly="0" labelOnly="1" fieldPosition="0">
        <references count="2">
          <reference field="0" count="1" selected="0">
            <x v="298"/>
          </reference>
          <reference field="3" count="1">
            <x v="51"/>
          </reference>
        </references>
      </pivotArea>
    </format>
    <format dxfId="173">
      <pivotArea dataOnly="0" labelOnly="1" fieldPosition="0">
        <references count="2">
          <reference field="0" count="1" selected="0">
            <x v="299"/>
          </reference>
          <reference field="3" count="1">
            <x v="51"/>
          </reference>
        </references>
      </pivotArea>
    </format>
    <format dxfId="172">
      <pivotArea dataOnly="0" labelOnly="1" fieldPosition="0">
        <references count="2">
          <reference field="0" count="1" selected="0">
            <x v="300"/>
          </reference>
          <reference field="3" count="1">
            <x v="51"/>
          </reference>
        </references>
      </pivotArea>
    </format>
    <format dxfId="171">
      <pivotArea dataOnly="0" labelOnly="1" fieldPosition="0">
        <references count="2">
          <reference field="0" count="1" selected="0">
            <x v="301"/>
          </reference>
          <reference field="3" count="1">
            <x v="51"/>
          </reference>
        </references>
      </pivotArea>
    </format>
    <format dxfId="170">
      <pivotArea dataOnly="0" labelOnly="1" fieldPosition="0">
        <references count="2">
          <reference field="0" count="1" selected="0">
            <x v="302"/>
          </reference>
          <reference field="3" count="1">
            <x v="51"/>
          </reference>
        </references>
      </pivotArea>
    </format>
    <format dxfId="169">
      <pivotArea dataOnly="0" labelOnly="1" fieldPosition="0">
        <references count="2">
          <reference field="0" count="1" selected="0">
            <x v="303"/>
          </reference>
          <reference field="3" count="1">
            <x v="51"/>
          </reference>
        </references>
      </pivotArea>
    </format>
    <format dxfId="168">
      <pivotArea dataOnly="0" labelOnly="1" fieldPosition="0">
        <references count="2">
          <reference field="0" count="1" selected="0">
            <x v="304"/>
          </reference>
          <reference field="3" count="1">
            <x v="51"/>
          </reference>
        </references>
      </pivotArea>
    </format>
    <format dxfId="167">
      <pivotArea dataOnly="0" labelOnly="1" fieldPosition="0">
        <references count="2">
          <reference field="0" count="1" selected="0">
            <x v="305"/>
          </reference>
          <reference field="3" count="1">
            <x v="49"/>
          </reference>
        </references>
      </pivotArea>
    </format>
    <format dxfId="166">
      <pivotArea dataOnly="0" labelOnly="1" fieldPosition="0">
        <references count="2">
          <reference field="0" count="1" selected="0">
            <x v="306"/>
          </reference>
          <reference field="3" count="1">
            <x v="51"/>
          </reference>
        </references>
      </pivotArea>
    </format>
    <format dxfId="165">
      <pivotArea dataOnly="0" labelOnly="1" fieldPosition="0">
        <references count="2">
          <reference field="0" count="1" selected="0">
            <x v="307"/>
          </reference>
          <reference field="3" count="1">
            <x v="51"/>
          </reference>
        </references>
      </pivotArea>
    </format>
    <format dxfId="164">
      <pivotArea dataOnly="0" labelOnly="1" fieldPosition="0">
        <references count="2">
          <reference field="0" count="1" selected="0">
            <x v="308"/>
          </reference>
          <reference field="3" count="1">
            <x v="51"/>
          </reference>
        </references>
      </pivotArea>
    </format>
    <format dxfId="163">
      <pivotArea dataOnly="0" labelOnly="1" fieldPosition="0">
        <references count="2">
          <reference field="0" count="1" selected="0">
            <x v="309"/>
          </reference>
          <reference field="3" count="1">
            <x v="51"/>
          </reference>
        </references>
      </pivotArea>
    </format>
    <format dxfId="162">
      <pivotArea dataOnly="0" labelOnly="1" fieldPosition="0">
        <references count="2">
          <reference field="0" count="1" selected="0">
            <x v="310"/>
          </reference>
          <reference field="3" count="1">
            <x v="51"/>
          </reference>
        </references>
      </pivotArea>
    </format>
    <format dxfId="161">
      <pivotArea dataOnly="0" labelOnly="1" fieldPosition="0">
        <references count="2">
          <reference field="0" count="1" selected="0">
            <x v="311"/>
          </reference>
          <reference field="3" count="1">
            <x v="51"/>
          </reference>
        </references>
      </pivotArea>
    </format>
    <format dxfId="160">
      <pivotArea dataOnly="0" labelOnly="1" fieldPosition="0">
        <references count="2">
          <reference field="0" count="1" selected="0">
            <x v="312"/>
          </reference>
          <reference field="3" count="1">
            <x v="51"/>
          </reference>
        </references>
      </pivotArea>
    </format>
    <format dxfId="159">
      <pivotArea dataOnly="0" labelOnly="1" fieldPosition="0">
        <references count="2">
          <reference field="0" count="1" selected="0">
            <x v="313"/>
          </reference>
          <reference field="3" count="1">
            <x v="1"/>
          </reference>
        </references>
      </pivotArea>
    </format>
    <format dxfId="158">
      <pivotArea dataOnly="0" labelOnly="1" fieldPosition="0">
        <references count="2">
          <reference field="0" count="1" selected="0">
            <x v="314"/>
          </reference>
          <reference field="3" count="1">
            <x v="51"/>
          </reference>
        </references>
      </pivotArea>
    </format>
    <format dxfId="157">
      <pivotArea dataOnly="0" labelOnly="1" fieldPosition="0">
        <references count="2">
          <reference field="0" count="1" selected="0">
            <x v="315"/>
          </reference>
          <reference field="3" count="1">
            <x v="51"/>
          </reference>
        </references>
      </pivotArea>
    </format>
    <format dxfId="156">
      <pivotArea dataOnly="0" labelOnly="1" fieldPosition="0">
        <references count="2">
          <reference field="0" count="1" selected="0">
            <x v="316"/>
          </reference>
          <reference field="3" count="1">
            <x v="49"/>
          </reference>
        </references>
      </pivotArea>
    </format>
    <format dxfId="155">
      <pivotArea dataOnly="0" labelOnly="1" fieldPosition="0">
        <references count="2">
          <reference field="0" count="1" selected="0">
            <x v="317"/>
          </reference>
          <reference field="3" count="1">
            <x v="51"/>
          </reference>
        </references>
      </pivotArea>
    </format>
    <format dxfId="154">
      <pivotArea dataOnly="0" labelOnly="1" fieldPosition="0">
        <references count="2">
          <reference field="0" count="1" selected="0">
            <x v="318"/>
          </reference>
          <reference field="3" count="1">
            <x v="51"/>
          </reference>
        </references>
      </pivotArea>
    </format>
    <format dxfId="153">
      <pivotArea dataOnly="0" labelOnly="1" fieldPosition="0">
        <references count="2">
          <reference field="0" count="1" selected="0">
            <x v="319"/>
          </reference>
          <reference field="3" count="1">
            <x v="51"/>
          </reference>
        </references>
      </pivotArea>
    </format>
    <format dxfId="152">
      <pivotArea dataOnly="0" labelOnly="1" fieldPosition="0">
        <references count="2">
          <reference field="0" count="1" selected="0">
            <x v="320"/>
          </reference>
          <reference field="3" count="1">
            <x v="49"/>
          </reference>
        </references>
      </pivotArea>
    </format>
    <format dxfId="151">
      <pivotArea dataOnly="0" labelOnly="1" fieldPosition="0">
        <references count="2">
          <reference field="0" count="1" selected="0">
            <x v="321"/>
          </reference>
          <reference field="3" count="1">
            <x v="51"/>
          </reference>
        </references>
      </pivotArea>
    </format>
    <format dxfId="150">
      <pivotArea dataOnly="0" labelOnly="1" fieldPosition="0">
        <references count="2">
          <reference field="0" count="1" selected="0">
            <x v="322"/>
          </reference>
          <reference field="3" count="1">
            <x v="51"/>
          </reference>
        </references>
      </pivotArea>
    </format>
    <format dxfId="149">
      <pivotArea dataOnly="0" labelOnly="1" fieldPosition="0">
        <references count="2">
          <reference field="0" count="1" selected="0">
            <x v="323"/>
          </reference>
          <reference field="3" count="1">
            <x v="51"/>
          </reference>
        </references>
      </pivotArea>
    </format>
    <format dxfId="148">
      <pivotArea dataOnly="0" labelOnly="1" fieldPosition="0">
        <references count="2">
          <reference field="0" count="1" selected="0">
            <x v="324"/>
          </reference>
          <reference field="3" count="1">
            <x v="51"/>
          </reference>
        </references>
      </pivotArea>
    </format>
    <format dxfId="147">
      <pivotArea dataOnly="0" labelOnly="1" fieldPosition="0">
        <references count="2">
          <reference field="0" count="1" selected="0">
            <x v="325"/>
          </reference>
          <reference field="3" count="1">
            <x v="51"/>
          </reference>
        </references>
      </pivotArea>
    </format>
    <format dxfId="146">
      <pivotArea dataOnly="0" labelOnly="1" fieldPosition="0">
        <references count="2">
          <reference field="0" count="1" selected="0">
            <x v="326"/>
          </reference>
          <reference field="3" count="1">
            <x v="51"/>
          </reference>
        </references>
      </pivotArea>
    </format>
    <format dxfId="145">
      <pivotArea dataOnly="0" labelOnly="1" fieldPosition="0">
        <references count="2">
          <reference field="0" count="1" selected="0">
            <x v="327"/>
          </reference>
          <reference field="3" count="1">
            <x v="13"/>
          </reference>
        </references>
      </pivotArea>
    </format>
    <format dxfId="144">
      <pivotArea dataOnly="0" labelOnly="1" fieldPosition="0">
        <references count="2">
          <reference field="0" count="1" selected="0">
            <x v="328"/>
          </reference>
          <reference field="3" count="1">
            <x v="51"/>
          </reference>
        </references>
      </pivotArea>
    </format>
    <format dxfId="143">
      <pivotArea dataOnly="0" labelOnly="1" fieldPosition="0">
        <references count="2">
          <reference field="0" count="1" selected="0">
            <x v="329"/>
          </reference>
          <reference field="3" count="1">
            <x v="51"/>
          </reference>
        </references>
      </pivotArea>
    </format>
    <format dxfId="142">
      <pivotArea dataOnly="0" labelOnly="1" fieldPosition="0">
        <references count="2">
          <reference field="0" count="1" selected="0">
            <x v="330"/>
          </reference>
          <reference field="3" count="1">
            <x v="51"/>
          </reference>
        </references>
      </pivotArea>
    </format>
    <format dxfId="141">
      <pivotArea dataOnly="0" labelOnly="1" fieldPosition="0">
        <references count="2">
          <reference field="0" count="1" selected="0">
            <x v="331"/>
          </reference>
          <reference field="3" count="1">
            <x v="51"/>
          </reference>
        </references>
      </pivotArea>
    </format>
    <format dxfId="140">
      <pivotArea dataOnly="0" labelOnly="1" fieldPosition="0">
        <references count="2">
          <reference field="0" count="1" selected="0">
            <x v="332"/>
          </reference>
          <reference field="3" count="1">
            <x v="51"/>
          </reference>
        </references>
      </pivotArea>
    </format>
    <format dxfId="139">
      <pivotArea dataOnly="0" labelOnly="1" fieldPosition="0">
        <references count="2">
          <reference field="0" count="1" selected="0">
            <x v="333"/>
          </reference>
          <reference field="3" count="1">
            <x v="51"/>
          </reference>
        </references>
      </pivotArea>
    </format>
    <format dxfId="138">
      <pivotArea dataOnly="0" labelOnly="1" fieldPosition="0">
        <references count="2">
          <reference field="0" count="1" selected="0">
            <x v="334"/>
          </reference>
          <reference field="3" count="1">
            <x v="49"/>
          </reference>
        </references>
      </pivotArea>
    </format>
    <format dxfId="137">
      <pivotArea dataOnly="0" labelOnly="1" fieldPosition="0">
        <references count="2">
          <reference field="0" count="1" selected="0">
            <x v="335"/>
          </reference>
          <reference field="3" count="1">
            <x v="51"/>
          </reference>
        </references>
      </pivotArea>
    </format>
    <format dxfId="136">
      <pivotArea dataOnly="0" labelOnly="1" fieldPosition="0">
        <references count="2">
          <reference field="0" count="1" selected="0">
            <x v="336"/>
          </reference>
          <reference field="3" count="1">
            <x v="51"/>
          </reference>
        </references>
      </pivotArea>
    </format>
    <format dxfId="135">
      <pivotArea dataOnly="0" labelOnly="1" fieldPosition="0">
        <references count="2">
          <reference field="0" count="1" selected="0">
            <x v="337"/>
          </reference>
          <reference field="3" count="1">
            <x v="51"/>
          </reference>
        </references>
      </pivotArea>
    </format>
    <format dxfId="134">
      <pivotArea dataOnly="0" labelOnly="1" fieldPosition="0">
        <references count="2">
          <reference field="0" count="1" selected="0">
            <x v="338"/>
          </reference>
          <reference field="3" count="1">
            <x v="51"/>
          </reference>
        </references>
      </pivotArea>
    </format>
    <format dxfId="133">
      <pivotArea dataOnly="0" labelOnly="1" fieldPosition="0">
        <references count="2">
          <reference field="0" count="1" selected="0">
            <x v="339"/>
          </reference>
          <reference field="3" count="1">
            <x v="51"/>
          </reference>
        </references>
      </pivotArea>
    </format>
    <format dxfId="132">
      <pivotArea dataOnly="0" labelOnly="1" fieldPosition="0">
        <references count="2">
          <reference field="0" count="1" selected="0">
            <x v="340"/>
          </reference>
          <reference field="3" count="1">
            <x v="51"/>
          </reference>
        </references>
      </pivotArea>
    </format>
    <format dxfId="131">
      <pivotArea dataOnly="0" labelOnly="1" fieldPosition="0">
        <references count="2">
          <reference field="0" count="1" selected="0">
            <x v="341"/>
          </reference>
          <reference field="3" count="1">
            <x v="51"/>
          </reference>
        </references>
      </pivotArea>
    </format>
    <format dxfId="130">
      <pivotArea dataOnly="0" labelOnly="1" fieldPosition="0">
        <references count="2">
          <reference field="0" count="1" selected="0">
            <x v="342"/>
          </reference>
          <reference field="3" count="1">
            <x v="51"/>
          </reference>
        </references>
      </pivotArea>
    </format>
    <format dxfId="129">
      <pivotArea dataOnly="0" labelOnly="1" fieldPosition="0">
        <references count="2">
          <reference field="0" count="1" selected="0">
            <x v="343"/>
          </reference>
          <reference field="3" count="1">
            <x v="51"/>
          </reference>
        </references>
      </pivotArea>
    </format>
    <format dxfId="128">
      <pivotArea dataOnly="0" labelOnly="1" fieldPosition="0">
        <references count="2">
          <reference field="0" count="1" selected="0">
            <x v="344"/>
          </reference>
          <reference field="3" count="1">
            <x v="51"/>
          </reference>
        </references>
      </pivotArea>
    </format>
    <format dxfId="127">
      <pivotArea dataOnly="0" labelOnly="1" fieldPosition="0">
        <references count="2">
          <reference field="0" count="1" selected="0">
            <x v="345"/>
          </reference>
          <reference field="3" count="1">
            <x v="51"/>
          </reference>
        </references>
      </pivotArea>
    </format>
    <format dxfId="126">
      <pivotArea dataOnly="0" labelOnly="1" fieldPosition="0">
        <references count="2">
          <reference field="0" count="1" selected="0">
            <x v="346"/>
          </reference>
          <reference field="3" count="1">
            <x v="51"/>
          </reference>
        </references>
      </pivotArea>
    </format>
    <format dxfId="125">
      <pivotArea dataOnly="0" labelOnly="1" fieldPosition="0">
        <references count="2">
          <reference field="0" count="1" selected="0">
            <x v="347"/>
          </reference>
          <reference field="3" count="1">
            <x v="51"/>
          </reference>
        </references>
      </pivotArea>
    </format>
    <format dxfId="124">
      <pivotArea dataOnly="0" labelOnly="1" fieldPosition="0">
        <references count="2">
          <reference field="0" count="1" selected="0">
            <x v="348"/>
          </reference>
          <reference field="3" count="1">
            <x v="51"/>
          </reference>
        </references>
      </pivotArea>
    </format>
    <format dxfId="123">
      <pivotArea dataOnly="0" labelOnly="1" fieldPosition="0">
        <references count="2">
          <reference field="0" count="1" selected="0">
            <x v="349"/>
          </reference>
          <reference field="3" count="1">
            <x v="13"/>
          </reference>
        </references>
      </pivotArea>
    </format>
    <format dxfId="122">
      <pivotArea dataOnly="0" labelOnly="1" fieldPosition="0">
        <references count="2">
          <reference field="0" count="1" selected="0">
            <x v="350"/>
          </reference>
          <reference field="3" count="1">
            <x v="51"/>
          </reference>
        </references>
      </pivotArea>
    </format>
    <format dxfId="121">
      <pivotArea dataOnly="0" labelOnly="1" fieldPosition="0">
        <references count="2">
          <reference field="0" count="1" selected="0">
            <x v="351"/>
          </reference>
          <reference field="3" count="1">
            <x v="51"/>
          </reference>
        </references>
      </pivotArea>
    </format>
    <format dxfId="120">
      <pivotArea dataOnly="0" labelOnly="1" fieldPosition="0">
        <references count="2">
          <reference field="0" count="1" selected="0">
            <x v="352"/>
          </reference>
          <reference field="3" count="1">
            <x v="51"/>
          </reference>
        </references>
      </pivotArea>
    </format>
    <format dxfId="119">
      <pivotArea dataOnly="0" labelOnly="1" fieldPosition="0">
        <references count="2">
          <reference field="0" count="1" selected="0">
            <x v="353"/>
          </reference>
          <reference field="3" count="1">
            <x v="51"/>
          </reference>
        </references>
      </pivotArea>
    </format>
    <format dxfId="118">
      <pivotArea dataOnly="0" labelOnly="1" fieldPosition="0">
        <references count="2">
          <reference field="0" count="1" selected="0">
            <x v="354"/>
          </reference>
          <reference field="3" count="1">
            <x v="51"/>
          </reference>
        </references>
      </pivotArea>
    </format>
    <format dxfId="117">
      <pivotArea dataOnly="0" labelOnly="1" fieldPosition="0">
        <references count="2">
          <reference field="0" count="1" selected="0">
            <x v="355"/>
          </reference>
          <reference field="3" count="1">
            <x v="51"/>
          </reference>
        </references>
      </pivotArea>
    </format>
    <format dxfId="116">
      <pivotArea dataOnly="0" labelOnly="1" fieldPosition="0">
        <references count="2">
          <reference field="0" count="1" selected="0">
            <x v="356"/>
          </reference>
          <reference field="3" count="1">
            <x v="51"/>
          </reference>
        </references>
      </pivotArea>
    </format>
    <format dxfId="115">
      <pivotArea dataOnly="0" labelOnly="1" fieldPosition="0">
        <references count="2">
          <reference field="0" count="1" selected="0">
            <x v="357"/>
          </reference>
          <reference field="3" count="1">
            <x v="51"/>
          </reference>
        </references>
      </pivotArea>
    </format>
    <format dxfId="114">
      <pivotArea dataOnly="0" labelOnly="1" fieldPosition="0">
        <references count="2">
          <reference field="0" count="1" selected="0">
            <x v="358"/>
          </reference>
          <reference field="3" count="1">
            <x v="51"/>
          </reference>
        </references>
      </pivotArea>
    </format>
    <format dxfId="113">
      <pivotArea dataOnly="0" labelOnly="1" fieldPosition="0">
        <references count="2">
          <reference field="0" count="1" selected="0">
            <x v="359"/>
          </reference>
          <reference field="3" count="1">
            <x v="51"/>
          </reference>
        </references>
      </pivotArea>
    </format>
    <format dxfId="112">
      <pivotArea dataOnly="0" labelOnly="1" fieldPosition="0">
        <references count="2">
          <reference field="0" count="1" selected="0">
            <x v="360"/>
          </reference>
          <reference field="3" count="1">
            <x v="49"/>
          </reference>
        </references>
      </pivotArea>
    </format>
    <format dxfId="111">
      <pivotArea dataOnly="0" labelOnly="1" fieldPosition="0">
        <references count="2">
          <reference field="0" count="1" selected="0">
            <x v="361"/>
          </reference>
          <reference field="3" count="1">
            <x v="51"/>
          </reference>
        </references>
      </pivotArea>
    </format>
    <format dxfId="110">
      <pivotArea dataOnly="0" labelOnly="1" fieldPosition="0">
        <references count="2">
          <reference field="0" count="1" selected="0">
            <x v="362"/>
          </reference>
          <reference field="3" count="1">
            <x v="51"/>
          </reference>
        </references>
      </pivotArea>
    </format>
    <format dxfId="109">
      <pivotArea dataOnly="0" labelOnly="1" fieldPosition="0">
        <references count="2">
          <reference field="0" count="1" selected="0">
            <x v="363"/>
          </reference>
          <reference field="3" count="1">
            <x v="51"/>
          </reference>
        </references>
      </pivotArea>
    </format>
    <format dxfId="108">
      <pivotArea dataOnly="0" labelOnly="1" fieldPosition="0">
        <references count="2">
          <reference field="0" count="1" selected="0">
            <x v="364"/>
          </reference>
          <reference field="3" count="1">
            <x v="51"/>
          </reference>
        </references>
      </pivotArea>
    </format>
    <format dxfId="107">
      <pivotArea dataOnly="0" labelOnly="1" fieldPosition="0">
        <references count="2">
          <reference field="0" count="1" selected="0">
            <x v="365"/>
          </reference>
          <reference field="3" count="1">
            <x v="51"/>
          </reference>
        </references>
      </pivotArea>
    </format>
    <format dxfId="106">
      <pivotArea dataOnly="0" labelOnly="1" fieldPosition="0">
        <references count="2">
          <reference field="0" count="1" selected="0">
            <x v="366"/>
          </reference>
          <reference field="3" count="1">
            <x v="51"/>
          </reference>
        </references>
      </pivotArea>
    </format>
    <format dxfId="105">
      <pivotArea dataOnly="0" labelOnly="1" fieldPosition="0">
        <references count="2">
          <reference field="0" count="1" selected="0">
            <x v="367"/>
          </reference>
          <reference field="3" count="1">
            <x v="51"/>
          </reference>
        </references>
      </pivotArea>
    </format>
    <format dxfId="104">
      <pivotArea dataOnly="0" labelOnly="1" fieldPosition="0">
        <references count="2">
          <reference field="0" count="1" selected="0">
            <x v="368"/>
          </reference>
          <reference field="3" count="1">
            <x v="51"/>
          </reference>
        </references>
      </pivotArea>
    </format>
    <format dxfId="103">
      <pivotArea dataOnly="0" labelOnly="1" fieldPosition="0">
        <references count="2">
          <reference field="0" count="1" selected="0">
            <x v="369"/>
          </reference>
          <reference field="3" count="1">
            <x v="51"/>
          </reference>
        </references>
      </pivotArea>
    </format>
    <format dxfId="102">
      <pivotArea dataOnly="0" labelOnly="1" fieldPosition="0">
        <references count="2">
          <reference field="0" count="1" selected="0">
            <x v="370"/>
          </reference>
          <reference field="3" count="1">
            <x v="51"/>
          </reference>
        </references>
      </pivotArea>
    </format>
    <format dxfId="101">
      <pivotArea dataOnly="0" labelOnly="1" fieldPosition="0">
        <references count="2">
          <reference field="0" count="1" selected="0">
            <x v="371"/>
          </reference>
          <reference field="3" count="1">
            <x v="51"/>
          </reference>
        </references>
      </pivotArea>
    </format>
    <format dxfId="100">
      <pivotArea dataOnly="0" labelOnly="1" fieldPosition="0">
        <references count="2">
          <reference field="0" count="1" selected="0">
            <x v="372"/>
          </reference>
          <reference field="3" count="1">
            <x v="51"/>
          </reference>
        </references>
      </pivotArea>
    </format>
    <format dxfId="99">
      <pivotArea dataOnly="0" labelOnly="1" fieldPosition="0">
        <references count="2">
          <reference field="0" count="1" selected="0">
            <x v="373"/>
          </reference>
          <reference field="3" count="1">
            <x v="51"/>
          </reference>
        </references>
      </pivotArea>
    </format>
    <format dxfId="98">
      <pivotArea dataOnly="0" labelOnly="1" fieldPosition="0">
        <references count="2">
          <reference field="0" count="1" selected="0">
            <x v="374"/>
          </reference>
          <reference field="3" count="1">
            <x v="51"/>
          </reference>
        </references>
      </pivotArea>
    </format>
    <format dxfId="97">
      <pivotArea dataOnly="0" labelOnly="1" fieldPosition="0">
        <references count="2">
          <reference field="0" count="1" selected="0">
            <x v="375"/>
          </reference>
          <reference field="3" count="1">
            <x v="47"/>
          </reference>
        </references>
      </pivotArea>
    </format>
    <format dxfId="96">
      <pivotArea dataOnly="0" labelOnly="1" fieldPosition="0">
        <references count="2">
          <reference field="0" count="1" selected="0">
            <x v="376"/>
          </reference>
          <reference field="3" count="1">
            <x v="51"/>
          </reference>
        </references>
      </pivotArea>
    </format>
    <format dxfId="95">
      <pivotArea dataOnly="0" labelOnly="1" fieldPosition="0">
        <references count="2">
          <reference field="0" count="1" selected="0">
            <x v="377"/>
          </reference>
          <reference field="3" count="1">
            <x v="51"/>
          </reference>
        </references>
      </pivotArea>
    </format>
    <format dxfId="94">
      <pivotArea dataOnly="0" labelOnly="1" fieldPosition="0">
        <references count="2">
          <reference field="0" count="1" selected="0">
            <x v="378"/>
          </reference>
          <reference field="3" count="1">
            <x v="51"/>
          </reference>
        </references>
      </pivotArea>
    </format>
    <format dxfId="93">
      <pivotArea dataOnly="0" labelOnly="1" fieldPosition="0">
        <references count="2">
          <reference field="0" count="1" selected="0">
            <x v="379"/>
          </reference>
          <reference field="3" count="1">
            <x v="51"/>
          </reference>
        </references>
      </pivotArea>
    </format>
    <format dxfId="92">
      <pivotArea dataOnly="0" labelOnly="1" fieldPosition="0">
        <references count="2">
          <reference field="0" count="1" selected="0">
            <x v="380"/>
          </reference>
          <reference field="3" count="1">
            <x v="51"/>
          </reference>
        </references>
      </pivotArea>
    </format>
    <format dxfId="91">
      <pivotArea dataOnly="0" labelOnly="1" fieldPosition="0">
        <references count="2">
          <reference field="0" count="1" selected="0">
            <x v="381"/>
          </reference>
          <reference field="3" count="1">
            <x v="51"/>
          </reference>
        </references>
      </pivotArea>
    </format>
    <format dxfId="90">
      <pivotArea dataOnly="0" labelOnly="1" fieldPosition="0">
        <references count="2">
          <reference field="0" count="1" selected="0">
            <x v="382"/>
          </reference>
          <reference field="3" count="1">
            <x v="51"/>
          </reference>
        </references>
      </pivotArea>
    </format>
    <format dxfId="89">
      <pivotArea dataOnly="0" labelOnly="1" fieldPosition="0">
        <references count="2">
          <reference field="0" count="1" selected="0">
            <x v="383"/>
          </reference>
          <reference field="3" count="1">
            <x v="51"/>
          </reference>
        </references>
      </pivotArea>
    </format>
    <format dxfId="88">
      <pivotArea dataOnly="0" labelOnly="1" fieldPosition="0">
        <references count="2">
          <reference field="0" count="1" selected="0">
            <x v="384"/>
          </reference>
          <reference field="3" count="1">
            <x v="51"/>
          </reference>
        </references>
      </pivotArea>
    </format>
    <format dxfId="87">
      <pivotArea dataOnly="0" labelOnly="1" fieldPosition="0">
        <references count="2">
          <reference field="0" count="1" selected="0">
            <x v="385"/>
          </reference>
          <reference field="3" count="1">
            <x v="51"/>
          </reference>
        </references>
      </pivotArea>
    </format>
    <format dxfId="86">
      <pivotArea dataOnly="0" labelOnly="1" fieldPosition="0">
        <references count="2">
          <reference field="0" count="1" selected="0">
            <x v="386"/>
          </reference>
          <reference field="3" count="1">
            <x v="51"/>
          </reference>
        </references>
      </pivotArea>
    </format>
    <format dxfId="85">
      <pivotArea dataOnly="0" labelOnly="1" fieldPosition="0">
        <references count="2">
          <reference field="0" count="1" selected="0">
            <x v="387"/>
          </reference>
          <reference field="3" count="1">
            <x v="51"/>
          </reference>
        </references>
      </pivotArea>
    </format>
    <format dxfId="84">
      <pivotArea dataOnly="0" labelOnly="1" fieldPosition="0">
        <references count="2">
          <reference field="0" count="1" selected="0">
            <x v="388"/>
          </reference>
          <reference field="3" count="1">
            <x v="51"/>
          </reference>
        </references>
      </pivotArea>
    </format>
    <format dxfId="83">
      <pivotArea dataOnly="0" labelOnly="1" fieldPosition="0">
        <references count="2">
          <reference field="0" count="1" selected="0">
            <x v="389"/>
          </reference>
          <reference field="3" count="1">
            <x v="51"/>
          </reference>
        </references>
      </pivotArea>
    </format>
    <format dxfId="82">
      <pivotArea dataOnly="0" labelOnly="1" fieldPosition="0">
        <references count="2">
          <reference field="0" count="1" selected="0">
            <x v="390"/>
          </reference>
          <reference field="3" count="1">
            <x v="51"/>
          </reference>
        </references>
      </pivotArea>
    </format>
    <format dxfId="81">
      <pivotArea dataOnly="0" labelOnly="1" fieldPosition="0">
        <references count="2">
          <reference field="0" count="1" selected="0">
            <x v="391"/>
          </reference>
          <reference field="3" count="1">
            <x v="49"/>
          </reference>
        </references>
      </pivotArea>
    </format>
    <format dxfId="80">
      <pivotArea dataOnly="0" labelOnly="1" fieldPosition="0">
        <references count="2">
          <reference field="0" count="1" selected="0">
            <x v="392"/>
          </reference>
          <reference field="3" count="1">
            <x v="51"/>
          </reference>
        </references>
      </pivotArea>
    </format>
    <format dxfId="79">
      <pivotArea dataOnly="0" labelOnly="1" fieldPosition="0">
        <references count="2">
          <reference field="0" count="1" selected="0">
            <x v="393"/>
          </reference>
          <reference field="3" count="1">
            <x v="51"/>
          </reference>
        </references>
      </pivotArea>
    </format>
    <format dxfId="78">
      <pivotArea dataOnly="0" labelOnly="1" fieldPosition="0">
        <references count="2">
          <reference field="0" count="1" selected="0">
            <x v="394"/>
          </reference>
          <reference field="3" count="1">
            <x v="51"/>
          </reference>
        </references>
      </pivotArea>
    </format>
    <format dxfId="77">
      <pivotArea dataOnly="0" labelOnly="1" fieldPosition="0">
        <references count="2">
          <reference field="0" count="1" selected="0">
            <x v="395"/>
          </reference>
          <reference field="3" count="1">
            <x v="51"/>
          </reference>
        </references>
      </pivotArea>
    </format>
    <format dxfId="76">
      <pivotArea dataOnly="0" labelOnly="1" fieldPosition="0">
        <references count="2">
          <reference field="0" count="1" selected="0">
            <x v="396"/>
          </reference>
          <reference field="3" count="1">
            <x v="52"/>
          </reference>
        </references>
      </pivotArea>
    </format>
    <format dxfId="75">
      <pivotArea dataOnly="0" labelOnly="1" fieldPosition="0">
        <references count="2">
          <reference field="0" count="1" selected="0">
            <x v="397"/>
          </reference>
          <reference field="3" count="1">
            <x v="51"/>
          </reference>
        </references>
      </pivotArea>
    </format>
    <format dxfId="74">
      <pivotArea dataOnly="0" labelOnly="1" fieldPosition="0">
        <references count="2">
          <reference field="0" count="1" selected="0">
            <x v="398"/>
          </reference>
          <reference field="3" count="1">
            <x v="51"/>
          </reference>
        </references>
      </pivotArea>
    </format>
    <format dxfId="73">
      <pivotArea dataOnly="0" labelOnly="1" fieldPosition="0">
        <references count="2">
          <reference field="0" count="1" selected="0">
            <x v="399"/>
          </reference>
          <reference field="3" count="1">
            <x v="51"/>
          </reference>
        </references>
      </pivotArea>
    </format>
    <format dxfId="72">
      <pivotArea dataOnly="0" labelOnly="1" fieldPosition="0">
        <references count="2">
          <reference field="0" count="1" selected="0">
            <x v="400"/>
          </reference>
          <reference field="3" count="1">
            <x v="51"/>
          </reference>
        </references>
      </pivotArea>
    </format>
    <format dxfId="71">
      <pivotArea dataOnly="0" labelOnly="1" fieldPosition="0">
        <references count="2">
          <reference field="0" count="1" selected="0">
            <x v="401"/>
          </reference>
          <reference field="3" count="1">
            <x v="31"/>
          </reference>
        </references>
      </pivotArea>
    </format>
    <format dxfId="70">
      <pivotArea dataOnly="0" labelOnly="1" fieldPosition="0">
        <references count="2">
          <reference field="0" count="1" selected="0">
            <x v="402"/>
          </reference>
          <reference field="3" count="1">
            <x v="51"/>
          </reference>
        </references>
      </pivotArea>
    </format>
    <format dxfId="69">
      <pivotArea dataOnly="0" labelOnly="1" fieldPosition="0">
        <references count="2">
          <reference field="0" count="1" selected="0">
            <x v="403"/>
          </reference>
          <reference field="3" count="1">
            <x v="44"/>
          </reference>
        </references>
      </pivotArea>
    </format>
    <format dxfId="68">
      <pivotArea dataOnly="0" labelOnly="1" fieldPosition="0">
        <references count="2">
          <reference field="0" count="1" selected="0">
            <x v="404"/>
          </reference>
          <reference field="3" count="1">
            <x v="49"/>
          </reference>
        </references>
      </pivotArea>
    </format>
    <format dxfId="67">
      <pivotArea dataOnly="0" labelOnly="1" fieldPosition="0">
        <references count="2">
          <reference field="0" count="1" selected="0">
            <x v="405"/>
          </reference>
          <reference field="3" count="1">
            <x v="51"/>
          </reference>
        </references>
      </pivotArea>
    </format>
    <format dxfId="66">
      <pivotArea dataOnly="0" labelOnly="1" fieldPosition="0">
        <references count="2">
          <reference field="0" count="1" selected="0">
            <x v="406"/>
          </reference>
          <reference field="3" count="1">
            <x v="48"/>
          </reference>
        </references>
      </pivotArea>
    </format>
    <format dxfId="65">
      <pivotArea dataOnly="0" labelOnly="1" fieldPosition="0">
        <references count="2">
          <reference field="0" count="1" selected="0">
            <x v="407"/>
          </reference>
          <reference field="3" count="1">
            <x v="51"/>
          </reference>
        </references>
      </pivotArea>
    </format>
    <format dxfId="64">
      <pivotArea dataOnly="0" labelOnly="1" fieldPosition="0">
        <references count="2">
          <reference field="0" count="1" selected="0">
            <x v="408"/>
          </reference>
          <reference field="3" count="1">
            <x v="51"/>
          </reference>
        </references>
      </pivotArea>
    </format>
    <format dxfId="63">
      <pivotArea dataOnly="0" labelOnly="1" fieldPosition="0">
        <references count="2">
          <reference field="0" count="1" selected="0">
            <x v="409"/>
          </reference>
          <reference field="3" count="1">
            <x v="51"/>
          </reference>
        </references>
      </pivotArea>
    </format>
    <format dxfId="62">
      <pivotArea dataOnly="0" labelOnly="1" fieldPosition="0">
        <references count="2">
          <reference field="0" count="1" selected="0">
            <x v="410"/>
          </reference>
          <reference field="3" count="1">
            <x v="14"/>
          </reference>
        </references>
      </pivotArea>
    </format>
    <format dxfId="61">
      <pivotArea dataOnly="0" labelOnly="1" fieldPosition="0">
        <references count="2">
          <reference field="0" count="1" selected="0">
            <x v="411"/>
          </reference>
          <reference field="3" count="1">
            <x v="51"/>
          </reference>
        </references>
      </pivotArea>
    </format>
    <format dxfId="60">
      <pivotArea dataOnly="0" labelOnly="1" fieldPosition="0">
        <references count="2">
          <reference field="0" count="1" selected="0">
            <x v="412"/>
          </reference>
          <reference field="3" count="1">
            <x v="35"/>
          </reference>
        </references>
      </pivotArea>
    </format>
    <format dxfId="59">
      <pivotArea dataOnly="0" labelOnly="1" fieldPosition="0">
        <references count="2">
          <reference field="0" count="1" selected="0">
            <x v="415"/>
          </reference>
          <reference field="3" count="1">
            <x v="51"/>
          </reference>
        </references>
      </pivotArea>
    </format>
    <format dxfId="58">
      <pivotArea dataOnly="0" labelOnly="1" fieldPosition="0">
        <references count="2">
          <reference field="0" count="1" selected="0">
            <x v="416"/>
          </reference>
          <reference field="3" count="1">
            <x v="48"/>
          </reference>
        </references>
      </pivotArea>
    </format>
    <format dxfId="57">
      <pivotArea dataOnly="0" labelOnly="1" fieldPosition="0">
        <references count="2">
          <reference field="0" count="1" selected="0">
            <x v="417"/>
          </reference>
          <reference field="3" count="1">
            <x v="51"/>
          </reference>
        </references>
      </pivotArea>
    </format>
    <format dxfId="56">
      <pivotArea dataOnly="0" labelOnly="1" fieldPosition="0">
        <references count="2">
          <reference field="0" count="1" selected="0">
            <x v="418"/>
          </reference>
          <reference field="3" count="1">
            <x v="51"/>
          </reference>
        </references>
      </pivotArea>
    </format>
    <format dxfId="55">
      <pivotArea dataOnly="0" labelOnly="1" fieldPosition="0">
        <references count="2">
          <reference field="0" count="1" selected="0">
            <x v="419"/>
          </reference>
          <reference field="3" count="1">
            <x v="51"/>
          </reference>
        </references>
      </pivotArea>
    </format>
    <format dxfId="54">
      <pivotArea dataOnly="0" labelOnly="1" fieldPosition="0">
        <references count="2">
          <reference field="0" count="1" selected="0">
            <x v="420"/>
          </reference>
          <reference field="3" count="1">
            <x v="51"/>
          </reference>
        </references>
      </pivotArea>
    </format>
    <format dxfId="53">
      <pivotArea dataOnly="0" labelOnly="1" fieldPosition="0">
        <references count="2">
          <reference field="0" count="1" selected="0">
            <x v="421"/>
          </reference>
          <reference field="3" count="1">
            <x v="40"/>
          </reference>
        </references>
      </pivotArea>
    </format>
    <format dxfId="52">
      <pivotArea dataOnly="0" labelOnly="1" fieldPosition="0">
        <references count="2">
          <reference field="0" count="1" selected="0">
            <x v="422"/>
          </reference>
          <reference field="3" count="1">
            <x v="1"/>
          </reference>
        </references>
      </pivotArea>
    </format>
    <format dxfId="51">
      <pivotArea dataOnly="0" labelOnly="1" fieldPosition="0">
        <references count="2">
          <reference field="0" count="1" selected="0">
            <x v="423"/>
          </reference>
          <reference field="3" count="1">
            <x v="45"/>
          </reference>
        </references>
      </pivotArea>
    </format>
    <format dxfId="50">
      <pivotArea dataOnly="0" labelOnly="1" fieldPosition="0">
        <references count="2">
          <reference field="0" count="1" selected="0">
            <x v="424"/>
          </reference>
          <reference field="3" count="1">
            <x v="51"/>
          </reference>
        </references>
      </pivotArea>
    </format>
    <format dxfId="49">
      <pivotArea dataOnly="0" labelOnly="1" fieldPosition="0">
        <references count="2">
          <reference field="0" count="1" selected="0">
            <x v="425"/>
          </reference>
          <reference field="3" count="1">
            <x v="51"/>
          </reference>
        </references>
      </pivotArea>
    </format>
    <format dxfId="48">
      <pivotArea dataOnly="0" labelOnly="1" fieldPosition="0">
        <references count="2">
          <reference field="0" count="1" selected="0">
            <x v="426"/>
          </reference>
          <reference field="3" count="1">
            <x v="51"/>
          </reference>
        </references>
      </pivotArea>
    </format>
    <format dxfId="47">
      <pivotArea dataOnly="0" labelOnly="1" fieldPosition="0">
        <references count="2">
          <reference field="0" count="1" selected="0">
            <x v="427"/>
          </reference>
          <reference field="3" count="1">
            <x v="51"/>
          </reference>
        </references>
      </pivotArea>
    </format>
    <format dxfId="46">
      <pivotArea dataOnly="0" labelOnly="1" fieldPosition="0">
        <references count="2">
          <reference field="0" count="1" selected="0">
            <x v="428"/>
          </reference>
          <reference field="3" count="1">
            <x v="51"/>
          </reference>
        </references>
      </pivotArea>
    </format>
    <format dxfId="45">
      <pivotArea dataOnly="0" labelOnly="1" fieldPosition="0">
        <references count="2">
          <reference field="0" count="1" selected="0">
            <x v="429"/>
          </reference>
          <reference field="3" count="1">
            <x v="51"/>
          </reference>
        </references>
      </pivotArea>
    </format>
    <format dxfId="44">
      <pivotArea dataOnly="0" labelOnly="1" fieldPosition="0">
        <references count="2">
          <reference field="0" count="1" selected="0">
            <x v="430"/>
          </reference>
          <reference field="3" count="1">
            <x v="48"/>
          </reference>
        </references>
      </pivotArea>
    </format>
    <format dxfId="43">
      <pivotArea dataOnly="0" labelOnly="1" fieldPosition="0">
        <references count="2">
          <reference field="0" count="1" selected="0">
            <x v="431"/>
          </reference>
          <reference field="3" count="1">
            <x v="37"/>
          </reference>
        </references>
      </pivotArea>
    </format>
    <format dxfId="42">
      <pivotArea dataOnly="0" labelOnly="1" fieldPosition="0">
        <references count="2">
          <reference field="0" count="1" selected="0">
            <x v="432"/>
          </reference>
          <reference field="3" count="1">
            <x v="48"/>
          </reference>
        </references>
      </pivotArea>
    </format>
    <format dxfId="41">
      <pivotArea dataOnly="0" labelOnly="1" fieldPosition="0">
        <references count="2">
          <reference field="0" count="1" selected="0">
            <x v="433"/>
          </reference>
          <reference field="3" count="1">
            <x v="54"/>
          </reference>
        </references>
      </pivotArea>
    </format>
    <format dxfId="40">
      <pivotArea dataOnly="0" labelOnly="1" fieldPosition="0">
        <references count="2">
          <reference field="0" count="1" selected="0">
            <x v="434"/>
          </reference>
          <reference field="3" count="1">
            <x v="47"/>
          </reference>
        </references>
      </pivotArea>
    </format>
    <format dxfId="39">
      <pivotArea dataOnly="0" labelOnly="1" fieldPosition="0">
        <references count="2">
          <reference field="0" count="1" selected="0">
            <x v="435"/>
          </reference>
          <reference field="3" count="1">
            <x v="47"/>
          </reference>
        </references>
      </pivotArea>
    </format>
    <format dxfId="38">
      <pivotArea dataOnly="0" labelOnly="1" fieldPosition="0">
        <references count="2">
          <reference field="0" count="1" selected="0">
            <x v="436"/>
          </reference>
          <reference field="3" count="1">
            <x v="51"/>
          </reference>
        </references>
      </pivotArea>
    </format>
    <format dxfId="37">
      <pivotArea dataOnly="0" labelOnly="1" fieldPosition="0">
        <references count="2">
          <reference field="0" count="1" selected="0">
            <x v="437"/>
          </reference>
          <reference field="3" count="1">
            <x v="51"/>
          </reference>
        </references>
      </pivotArea>
    </format>
    <format dxfId="36">
      <pivotArea dataOnly="0" labelOnly="1" fieldPosition="0">
        <references count="2">
          <reference field="0" count="1" selected="0">
            <x v="438"/>
          </reference>
          <reference field="3" count="1">
            <x v="48"/>
          </reference>
        </references>
      </pivotArea>
    </format>
    <format dxfId="35">
      <pivotArea dataOnly="0" labelOnly="1" fieldPosition="0">
        <references count="2">
          <reference field="0" count="1" selected="0">
            <x v="439"/>
          </reference>
          <reference field="3" count="1">
            <x v="1"/>
          </reference>
        </references>
      </pivotArea>
    </format>
    <format dxfId="34">
      <pivotArea dataOnly="0" labelOnly="1" fieldPosition="0">
        <references count="2">
          <reference field="0" count="1" selected="0">
            <x v="440"/>
          </reference>
          <reference field="3" count="1">
            <x v="48"/>
          </reference>
        </references>
      </pivotArea>
    </format>
    <format dxfId="33">
      <pivotArea dataOnly="0" labelOnly="1" fieldPosition="0">
        <references count="2">
          <reference field="0" count="1" selected="0">
            <x v="441"/>
          </reference>
          <reference field="3" count="1">
            <x v="51"/>
          </reference>
        </references>
      </pivotArea>
    </format>
    <format dxfId="32">
      <pivotArea dataOnly="0" labelOnly="1" fieldPosition="0">
        <references count="2">
          <reference field="0" count="1" selected="0">
            <x v="442"/>
          </reference>
          <reference field="3" count="1">
            <x v="44"/>
          </reference>
        </references>
      </pivotArea>
    </format>
    <format dxfId="31">
      <pivotArea dataOnly="0" labelOnly="1" fieldPosition="0">
        <references count="2">
          <reference field="0" count="1" selected="0">
            <x v="443"/>
          </reference>
          <reference field="3" count="1">
            <x v="51"/>
          </reference>
        </references>
      </pivotArea>
    </format>
    <format dxfId="30">
      <pivotArea dataOnly="0" labelOnly="1" fieldPosition="0">
        <references count="2">
          <reference field="0" count="1" selected="0">
            <x v="444"/>
          </reference>
          <reference field="3" count="1">
            <x v="51"/>
          </reference>
        </references>
      </pivotArea>
    </format>
    <format dxfId="29">
      <pivotArea dataOnly="0" labelOnly="1" fieldPosition="0">
        <references count="2">
          <reference field="0" count="1" selected="0">
            <x v="445"/>
          </reference>
          <reference field="3" count="1">
            <x v="51"/>
          </reference>
        </references>
      </pivotArea>
    </format>
    <format dxfId="28">
      <pivotArea dataOnly="0" labelOnly="1" fieldPosition="0">
        <references count="2">
          <reference field="0" count="1" selected="0">
            <x v="446"/>
          </reference>
          <reference field="3" count="1">
            <x v="1"/>
          </reference>
        </references>
      </pivotArea>
    </format>
    <format dxfId="27">
      <pivotArea dataOnly="0" labelOnly="1" fieldPosition="0">
        <references count="2">
          <reference field="0" count="1" selected="0">
            <x v="447"/>
          </reference>
          <reference field="3" count="1">
            <x v="50"/>
          </reference>
        </references>
      </pivotArea>
    </format>
    <format dxfId="26">
      <pivotArea dataOnly="0" labelOnly="1" fieldPosition="0">
        <references count="2">
          <reference field="0" count="1" selected="0">
            <x v="448"/>
          </reference>
          <reference field="3" count="1">
            <x v="27"/>
          </reference>
        </references>
      </pivotArea>
    </format>
    <format dxfId="25">
      <pivotArea dataOnly="0" labelOnly="1" fieldPosition="0">
        <references count="2">
          <reference field="0" count="1" selected="0">
            <x v="449"/>
          </reference>
          <reference field="3" count="1">
            <x v="1"/>
          </reference>
        </references>
      </pivotArea>
    </format>
    <format dxfId="24">
      <pivotArea dataOnly="0" labelOnly="1" fieldPosition="0">
        <references count="2">
          <reference field="0" count="1" selected="0">
            <x v="450"/>
          </reference>
          <reference field="3" count="1">
            <x v="53"/>
          </reference>
        </references>
      </pivotArea>
    </format>
    <format dxfId="23">
      <pivotArea dataOnly="0" labelOnly="1" fieldPosition="0">
        <references count="2">
          <reference field="0" count="1" selected="0">
            <x v="451"/>
          </reference>
          <reference field="3" count="1">
            <x v="53"/>
          </reference>
        </references>
      </pivotArea>
    </format>
    <format dxfId="22">
      <pivotArea dataOnly="0" labelOnly="1" fieldPosition="0">
        <references count="2">
          <reference field="0" count="1" selected="0">
            <x v="452"/>
          </reference>
          <reference field="3" count="1">
            <x v="53"/>
          </reference>
        </references>
      </pivotArea>
    </format>
    <format dxfId="21">
      <pivotArea dataOnly="0" labelOnly="1" fieldPosition="0">
        <references count="2">
          <reference field="0" count="1" selected="0">
            <x v="453"/>
          </reference>
          <reference field="3" count="1">
            <x v="48"/>
          </reference>
        </references>
      </pivotArea>
    </format>
    <format dxfId="20">
      <pivotArea dataOnly="0" labelOnly="1" fieldPosition="0">
        <references count="2">
          <reference field="0" count="1" selected="0">
            <x v="454"/>
          </reference>
          <reference field="3" count="1">
            <x v="48"/>
          </reference>
        </references>
      </pivotArea>
    </format>
    <format dxfId="19">
      <pivotArea dataOnly="0" labelOnly="1" fieldPosition="0">
        <references count="2">
          <reference field="0" count="1" selected="0">
            <x v="455"/>
          </reference>
          <reference field="3" count="1">
            <x v="48"/>
          </reference>
        </references>
      </pivotArea>
    </format>
    <format dxfId="18">
      <pivotArea dataOnly="0" labelOnly="1" fieldPosition="0">
        <references count="2">
          <reference field="0" count="1" selected="0">
            <x v="456"/>
          </reference>
          <reference field="3" count="1">
            <x v="48"/>
          </reference>
        </references>
      </pivotArea>
    </format>
    <format dxfId="17">
      <pivotArea dataOnly="0" labelOnly="1" fieldPosition="0">
        <references count="2">
          <reference field="0" count="1" selected="0">
            <x v="457"/>
          </reference>
          <reference field="3" count="1">
            <x v="48"/>
          </reference>
        </references>
      </pivotArea>
    </format>
    <format dxfId="16">
      <pivotArea dataOnly="0" labelOnly="1" fieldPosition="0">
        <references count="2">
          <reference field="0" count="1" selected="0">
            <x v="458"/>
          </reference>
          <reference field="3" count="1">
            <x v="48"/>
          </reference>
        </references>
      </pivotArea>
    </format>
    <format dxfId="15">
      <pivotArea dataOnly="0" labelOnly="1" fieldPosition="0">
        <references count="2">
          <reference field="0" count="1" selected="0">
            <x v="459"/>
          </reference>
          <reference field="3" count="1">
            <x v="48"/>
          </reference>
        </references>
      </pivotArea>
    </format>
    <format dxfId="14">
      <pivotArea dataOnly="0" labelOnly="1" fieldPosition="0">
        <references count="2">
          <reference field="0" count="1" selected="0">
            <x v="460"/>
          </reference>
          <reference field="3" count="1">
            <x v="1"/>
          </reference>
        </references>
      </pivotArea>
    </format>
    <format dxfId="13">
      <pivotArea dataOnly="0" labelOnly="1" fieldPosition="0">
        <references count="2">
          <reference field="0" count="1" selected="0">
            <x v="461"/>
          </reference>
          <reference field="3" count="1">
            <x v="48"/>
          </reference>
        </references>
      </pivotArea>
    </format>
    <format dxfId="12">
      <pivotArea dataOnly="0" labelOnly="1" fieldPosition="0">
        <references count="2">
          <reference field="0" count="1" selected="0">
            <x v="462"/>
          </reference>
          <reference field="3" count="1">
            <x v="48"/>
          </reference>
        </references>
      </pivotArea>
    </format>
    <format dxfId="11">
      <pivotArea dataOnly="0" labelOnly="1" fieldPosition="0">
        <references count="2">
          <reference field="0" count="1" selected="0">
            <x v="463"/>
          </reference>
          <reference field="3" count="1">
            <x v="48"/>
          </reference>
        </references>
      </pivotArea>
    </format>
    <format dxfId="10">
      <pivotArea dataOnly="0" labelOnly="1" fieldPosition="0">
        <references count="2">
          <reference field="0" count="1" selected="0">
            <x v="464"/>
          </reference>
          <reference field="3" count="1">
            <x v="48"/>
          </reference>
        </references>
      </pivotArea>
    </format>
    <format dxfId="9">
      <pivotArea dataOnly="0" labelOnly="1" fieldPosition="0">
        <references count="2">
          <reference field="0" count="1" selected="0">
            <x v="465"/>
          </reference>
          <reference field="3" count="1">
            <x v="48"/>
          </reference>
        </references>
      </pivotArea>
    </format>
    <format dxfId="8">
      <pivotArea dataOnly="0" labelOnly="1" fieldPosition="0">
        <references count="2">
          <reference field="0" count="1" selected="0">
            <x v="466"/>
          </reference>
          <reference field="3" count="1">
            <x v="48"/>
          </reference>
        </references>
      </pivotArea>
    </format>
    <format dxfId="7">
      <pivotArea dataOnly="0" labelOnly="1" fieldPosition="0">
        <references count="2">
          <reference field="0" count="1" selected="0">
            <x v="467"/>
          </reference>
          <reference field="3" count="1">
            <x v="16"/>
          </reference>
        </references>
      </pivotArea>
    </format>
    <format dxfId="6">
      <pivotArea dataOnly="0" labelOnly="1" fieldPosition="0">
        <references count="2">
          <reference field="0" count="1" selected="0">
            <x v="468"/>
          </reference>
          <reference field="3" count="1">
            <x v="1"/>
          </reference>
        </references>
      </pivotArea>
    </format>
    <format dxfId="5">
      <pivotArea dataOnly="0" labelOnly="1" fieldPosition="0">
        <references count="2">
          <reference field="0" count="1" selected="0">
            <x v="469"/>
          </reference>
          <reference field="3" count="1">
            <x v="13"/>
          </reference>
        </references>
      </pivotArea>
    </format>
    <format dxfId="4">
      <pivotArea dataOnly="0" labelOnly="1" fieldPosition="0">
        <references count="2">
          <reference field="0" count="1" selected="0">
            <x v="470"/>
          </reference>
          <reference field="3" count="1">
            <x v="0"/>
          </reference>
        </references>
      </pivotArea>
    </format>
    <format dxfId="3">
      <pivotArea dataOnly="0" labelOnly="1" fieldPosition="0">
        <references count="2">
          <reference field="0" count="1" selected="0">
            <x v="471"/>
          </reference>
          <reference field="3" count="1">
            <x v="0"/>
          </reference>
        </references>
      </pivotArea>
    </format>
    <format dxfId="2">
      <pivotArea dataOnly="0" labelOnly="1" outline="0" axis="axisValues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8"/>
  <sheetViews>
    <sheetView showGridLines="0" workbookViewId="0">
      <pane xSplit="8" ySplit="2" topLeftCell="I318" activePane="bottomRight" state="frozen"/>
      <selection activeCell="C329" sqref="C329"/>
      <selection pane="topRight" activeCell="C329" sqref="C329"/>
      <selection pane="bottomLeft" activeCell="C329" sqref="C329"/>
      <selection pane="bottomRight" sqref="A1:A1048576"/>
    </sheetView>
  </sheetViews>
  <sheetFormatPr defaultRowHeight="22.5" customHeight="1"/>
  <cols>
    <col min="1" max="1" width="17.75" customWidth="1"/>
    <col min="2" max="2" width="12" customWidth="1"/>
    <col min="3" max="3" width="11.25" bestFit="1" customWidth="1"/>
    <col min="4" max="4" width="19.5" bestFit="1" customWidth="1"/>
    <col min="5" max="5" width="9.25" bestFit="1" customWidth="1"/>
    <col min="6" max="6" width="11.25" style="20" bestFit="1" customWidth="1"/>
    <col min="7" max="7" width="9.25" style="20" bestFit="1" customWidth="1"/>
    <col min="8" max="8" width="11.25" style="20" bestFit="1" customWidth="1"/>
    <col min="9" max="9" width="5.5" bestFit="1" customWidth="1"/>
    <col min="27" max="27" width="13.125" bestFit="1" customWidth="1"/>
  </cols>
  <sheetData>
    <row r="1" spans="1:27" ht="22.5" customHeight="1">
      <c r="A1" s="1"/>
      <c r="B1" s="1"/>
      <c r="C1" s="1"/>
      <c r="D1" s="1"/>
      <c r="E1" s="1"/>
      <c r="F1" s="16" t="s">
        <v>0</v>
      </c>
      <c r="G1" s="2"/>
      <c r="H1" s="2"/>
      <c r="I1" s="2"/>
    </row>
    <row r="2" spans="1:27" ht="22.5" customHeight="1">
      <c r="A2" s="3" t="s">
        <v>1</v>
      </c>
      <c r="B2" s="3" t="s">
        <v>411</v>
      </c>
      <c r="C2" s="3" t="s">
        <v>410</v>
      </c>
      <c r="D2" s="3" t="s">
        <v>2</v>
      </c>
      <c r="E2" s="3" t="s">
        <v>3</v>
      </c>
      <c r="F2" s="17" t="s">
        <v>4</v>
      </c>
      <c r="G2" s="17" t="s">
        <v>5</v>
      </c>
      <c r="H2" s="17" t="s">
        <v>0</v>
      </c>
      <c r="I2" s="4" t="s">
        <v>6</v>
      </c>
      <c r="J2" s="4" t="s">
        <v>359</v>
      </c>
      <c r="K2" s="4" t="s">
        <v>360</v>
      </c>
      <c r="L2" s="4" t="s">
        <v>361</v>
      </c>
      <c r="M2" s="4" t="s">
        <v>362</v>
      </c>
      <c r="N2" s="4" t="s">
        <v>363</v>
      </c>
      <c r="O2" s="4" t="s">
        <v>414</v>
      </c>
      <c r="P2" s="4" t="s">
        <v>415</v>
      </c>
      <c r="Q2" s="4" t="s">
        <v>416</v>
      </c>
      <c r="R2" s="4" t="s">
        <v>417</v>
      </c>
      <c r="S2" s="4" t="s">
        <v>418</v>
      </c>
    </row>
    <row r="3" spans="1:27" ht="22.5" customHeight="1">
      <c r="A3" s="5" t="s">
        <v>7</v>
      </c>
      <c r="B3" s="5">
        <f>C3+D3-H3</f>
        <v>48</v>
      </c>
      <c r="C3" s="6">
        <v>48</v>
      </c>
      <c r="D3" s="7">
        <f>IF(SUM(K3:T3)&gt;=27,27, SUM(K3:T3))</f>
        <v>0</v>
      </c>
      <c r="E3" s="7"/>
      <c r="F3" s="18" t="s">
        <v>429</v>
      </c>
      <c r="G3" s="18" t="s">
        <v>429</v>
      </c>
      <c r="H3" s="18">
        <v>0</v>
      </c>
      <c r="I3" s="7" t="s">
        <v>408</v>
      </c>
      <c r="J3" s="7"/>
      <c r="K3" s="7"/>
      <c r="L3" s="7"/>
      <c r="M3" s="7"/>
      <c r="N3" s="7"/>
    </row>
    <row r="4" spans="1:27" ht="22.5" customHeight="1">
      <c r="A4" s="8" t="s">
        <v>8</v>
      </c>
      <c r="B4" s="8">
        <f>C4+D4-H4</f>
        <v>38</v>
      </c>
      <c r="C4" s="9">
        <v>38</v>
      </c>
      <c r="D4" s="10">
        <f>IF(SUM(K4:T4)&gt;=27,27, SUM(K4:T4))</f>
        <v>0</v>
      </c>
      <c r="E4" s="10"/>
      <c r="F4" s="19" t="s">
        <v>429</v>
      </c>
      <c r="G4" s="19" t="s">
        <v>429</v>
      </c>
      <c r="H4" s="19">
        <v>0</v>
      </c>
      <c r="I4" s="10" t="s">
        <v>408</v>
      </c>
      <c r="J4" s="10"/>
      <c r="K4" s="10"/>
      <c r="L4" s="10"/>
      <c r="M4" s="10"/>
      <c r="N4" s="10"/>
    </row>
    <row r="5" spans="1:27" ht="22.5" customHeight="1">
      <c r="A5" s="8" t="s">
        <v>9</v>
      </c>
      <c r="B5" s="8">
        <f>C5+D5-H5</f>
        <v>16.5</v>
      </c>
      <c r="C5" s="9">
        <v>27.5</v>
      </c>
      <c r="D5" s="10">
        <f t="shared" ref="D5:D68" si="0">IF(SUM(K5:T5)&gt;=27,27, SUM(K5:T5))</f>
        <v>7</v>
      </c>
      <c r="E5" s="10"/>
      <c r="F5" s="19" t="s">
        <v>429</v>
      </c>
      <c r="G5" s="19" t="s">
        <v>428</v>
      </c>
      <c r="H5" s="19">
        <v>18</v>
      </c>
      <c r="I5" s="10" t="s">
        <v>408</v>
      </c>
      <c r="J5" s="10" t="s">
        <v>467</v>
      </c>
      <c r="K5" s="10">
        <v>3.5</v>
      </c>
      <c r="L5" s="10">
        <v>3.5</v>
      </c>
      <c r="M5" s="10"/>
      <c r="N5" s="10"/>
    </row>
    <row r="6" spans="1:27" ht="22.5" customHeight="1">
      <c r="A6" s="8" t="s">
        <v>10</v>
      </c>
      <c r="B6" s="8">
        <f t="shared" ref="B6:B69" si="1">C6+D6-H6</f>
        <v>24</v>
      </c>
      <c r="C6" s="9">
        <v>24</v>
      </c>
      <c r="D6" s="10">
        <f t="shared" si="0"/>
        <v>0</v>
      </c>
      <c r="E6" s="10"/>
      <c r="F6" s="19" t="s">
        <v>429</v>
      </c>
      <c r="G6" s="19" t="s">
        <v>429</v>
      </c>
      <c r="H6" s="19">
        <v>0</v>
      </c>
      <c r="I6" s="10" t="s">
        <v>408</v>
      </c>
      <c r="J6" s="10"/>
      <c r="K6" s="10"/>
      <c r="L6" s="10"/>
      <c r="M6" s="10"/>
      <c r="N6" s="10"/>
    </row>
    <row r="7" spans="1:27" ht="22.5" customHeight="1">
      <c r="A7" s="8" t="s">
        <v>11</v>
      </c>
      <c r="B7" s="8">
        <f t="shared" si="1"/>
        <v>21</v>
      </c>
      <c r="C7" s="9">
        <v>21</v>
      </c>
      <c r="D7" s="10">
        <f t="shared" si="0"/>
        <v>0</v>
      </c>
      <c r="E7" s="10"/>
      <c r="F7" s="19" t="s">
        <v>429</v>
      </c>
      <c r="G7" s="19" t="s">
        <v>429</v>
      </c>
      <c r="H7" s="19">
        <v>0</v>
      </c>
      <c r="I7" s="10" t="s">
        <v>408</v>
      </c>
      <c r="J7" s="10"/>
      <c r="K7" s="10"/>
      <c r="L7" s="10"/>
      <c r="M7" s="10"/>
      <c r="N7" s="10"/>
    </row>
    <row r="8" spans="1:27" ht="22.5" customHeight="1">
      <c r="A8" s="8" t="s">
        <v>364</v>
      </c>
      <c r="B8" s="8">
        <f t="shared" si="1"/>
        <v>6.5</v>
      </c>
      <c r="C8" s="9">
        <v>3</v>
      </c>
      <c r="D8" s="10">
        <f t="shared" si="0"/>
        <v>3.5</v>
      </c>
      <c r="E8" s="10"/>
      <c r="F8" s="19" t="s">
        <v>429</v>
      </c>
      <c r="G8" s="19" t="s">
        <v>429</v>
      </c>
      <c r="H8" s="19">
        <v>0</v>
      </c>
      <c r="I8" s="10" t="s">
        <v>408</v>
      </c>
      <c r="J8" s="10" t="s">
        <v>413</v>
      </c>
      <c r="K8" s="10">
        <v>3.5</v>
      </c>
      <c r="L8" s="10"/>
      <c r="M8" s="10"/>
      <c r="N8" s="10"/>
    </row>
    <row r="9" spans="1:27" ht="22.5" customHeight="1">
      <c r="A9" s="8" t="s">
        <v>12</v>
      </c>
      <c r="B9" s="8">
        <f t="shared" si="1"/>
        <v>17</v>
      </c>
      <c r="C9" s="9">
        <v>17</v>
      </c>
      <c r="D9" s="10">
        <f t="shared" si="0"/>
        <v>0</v>
      </c>
      <c r="E9" s="10"/>
      <c r="F9" s="19" t="s">
        <v>429</v>
      </c>
      <c r="G9" s="19" t="s">
        <v>429</v>
      </c>
      <c r="H9" s="19">
        <v>0</v>
      </c>
      <c r="I9" s="10" t="s">
        <v>408</v>
      </c>
      <c r="J9" s="10"/>
      <c r="K9" s="10"/>
      <c r="L9" s="10"/>
      <c r="M9" s="10"/>
      <c r="N9" s="10"/>
    </row>
    <row r="10" spans="1:27" ht="22.5" customHeight="1">
      <c r="A10" s="8" t="s">
        <v>13</v>
      </c>
      <c r="B10" s="8">
        <f t="shared" si="1"/>
        <v>18.5</v>
      </c>
      <c r="C10" s="9">
        <v>15</v>
      </c>
      <c r="D10" s="10">
        <f t="shared" si="0"/>
        <v>3.5</v>
      </c>
      <c r="E10" s="10"/>
      <c r="F10" s="19" t="s">
        <v>429</v>
      </c>
      <c r="G10" s="19" t="s">
        <v>429</v>
      </c>
      <c r="H10" s="19">
        <v>0</v>
      </c>
      <c r="I10" s="10" t="s">
        <v>408</v>
      </c>
      <c r="J10" s="10" t="s">
        <v>436</v>
      </c>
      <c r="K10" s="10">
        <v>3.5</v>
      </c>
      <c r="L10" s="10"/>
      <c r="M10" s="10"/>
      <c r="N10" s="10"/>
    </row>
    <row r="11" spans="1:27" ht="22.5" customHeight="1">
      <c r="A11" s="8" t="s">
        <v>14</v>
      </c>
      <c r="B11" s="8">
        <f t="shared" si="1"/>
        <v>14</v>
      </c>
      <c r="C11" s="9">
        <v>14</v>
      </c>
      <c r="D11" s="10">
        <f t="shared" si="0"/>
        <v>0</v>
      </c>
      <c r="E11" s="10"/>
      <c r="F11" s="19" t="s">
        <v>429</v>
      </c>
      <c r="G11" s="19" t="s">
        <v>429</v>
      </c>
      <c r="H11" s="19">
        <v>0</v>
      </c>
      <c r="I11" s="10" t="s">
        <v>408</v>
      </c>
      <c r="J11" s="10"/>
      <c r="K11" s="10"/>
      <c r="L11" s="10"/>
      <c r="M11" s="10"/>
      <c r="N11" s="10"/>
      <c r="AA11" s="22"/>
    </row>
    <row r="12" spans="1:27" ht="22.5" customHeight="1">
      <c r="A12" s="8" t="s">
        <v>15</v>
      </c>
      <c r="B12" s="8">
        <f t="shared" si="1"/>
        <v>13</v>
      </c>
      <c r="C12" s="9">
        <v>13</v>
      </c>
      <c r="D12" s="10">
        <f t="shared" si="0"/>
        <v>0</v>
      </c>
      <c r="E12" s="10"/>
      <c r="F12" s="19" t="s">
        <v>429</v>
      </c>
      <c r="G12" s="19" t="s">
        <v>429</v>
      </c>
      <c r="H12" s="19">
        <v>0</v>
      </c>
      <c r="I12" s="10" t="s">
        <v>408</v>
      </c>
      <c r="J12" s="10"/>
      <c r="K12" s="10"/>
      <c r="L12" s="10"/>
      <c r="M12" s="10"/>
      <c r="N12" s="10"/>
    </row>
    <row r="13" spans="1:27" ht="22.5" customHeight="1">
      <c r="A13" s="8" t="s">
        <v>16</v>
      </c>
      <c r="B13" s="8">
        <f t="shared" si="1"/>
        <v>13</v>
      </c>
      <c r="C13" s="9">
        <v>13</v>
      </c>
      <c r="D13" s="10">
        <f t="shared" si="0"/>
        <v>0</v>
      </c>
      <c r="E13" s="10"/>
      <c r="F13" s="19" t="s">
        <v>429</v>
      </c>
      <c r="G13" s="19" t="s">
        <v>429</v>
      </c>
      <c r="H13" s="19">
        <v>0</v>
      </c>
      <c r="I13" s="10" t="s">
        <v>408</v>
      </c>
      <c r="J13" s="10"/>
      <c r="K13" s="10"/>
      <c r="L13" s="10"/>
      <c r="M13" s="10"/>
      <c r="N13" s="10"/>
    </row>
    <row r="14" spans="1:27" ht="22.5" customHeight="1">
      <c r="A14" s="8" t="s">
        <v>17</v>
      </c>
      <c r="B14" s="8">
        <f t="shared" si="1"/>
        <v>12</v>
      </c>
      <c r="C14" s="9">
        <v>12</v>
      </c>
      <c r="D14" s="10">
        <f t="shared" si="0"/>
        <v>0</v>
      </c>
      <c r="E14" s="10"/>
      <c r="F14" s="19" t="s">
        <v>429</v>
      </c>
      <c r="G14" s="19" t="s">
        <v>429</v>
      </c>
      <c r="H14" s="19">
        <v>0</v>
      </c>
      <c r="I14" s="10" t="s">
        <v>408</v>
      </c>
      <c r="J14" s="10"/>
      <c r="K14" s="10"/>
      <c r="L14" s="10"/>
      <c r="M14" s="10"/>
      <c r="N14" s="10"/>
    </row>
    <row r="15" spans="1:27" ht="22.5" customHeight="1">
      <c r="A15" s="8" t="s">
        <v>482</v>
      </c>
      <c r="B15" s="8">
        <f t="shared" si="1"/>
        <v>3.5</v>
      </c>
      <c r="C15" s="9">
        <v>19.5</v>
      </c>
      <c r="D15" s="10">
        <f t="shared" si="0"/>
        <v>0</v>
      </c>
      <c r="E15" s="10"/>
      <c r="F15" s="19" t="s">
        <v>429</v>
      </c>
      <c r="G15" s="19" t="s">
        <v>434</v>
      </c>
      <c r="H15" s="19">
        <v>16</v>
      </c>
      <c r="I15" s="10" t="s">
        <v>408</v>
      </c>
      <c r="J15" s="10"/>
      <c r="K15" s="10"/>
      <c r="L15" s="10"/>
      <c r="M15" s="10"/>
      <c r="N15" s="10"/>
    </row>
    <row r="16" spans="1:27" ht="22.5" customHeight="1">
      <c r="A16" s="8" t="s">
        <v>18</v>
      </c>
      <c r="B16" s="8">
        <f t="shared" si="1"/>
        <v>12</v>
      </c>
      <c r="C16" s="9">
        <v>12</v>
      </c>
      <c r="D16" s="10">
        <f t="shared" si="0"/>
        <v>0</v>
      </c>
      <c r="E16" s="10"/>
      <c r="F16" s="19" t="s">
        <v>429</v>
      </c>
      <c r="G16" s="19" t="s">
        <v>429</v>
      </c>
      <c r="H16" s="19">
        <v>0</v>
      </c>
      <c r="I16" s="10" t="s">
        <v>408</v>
      </c>
      <c r="J16" s="10"/>
      <c r="K16" s="10"/>
      <c r="L16" s="10"/>
      <c r="M16" s="10"/>
      <c r="N16" s="10"/>
    </row>
    <row r="17" spans="1:17" ht="22.5" customHeight="1">
      <c r="A17" s="8" t="s">
        <v>19</v>
      </c>
      <c r="B17" s="8">
        <f t="shared" si="1"/>
        <v>11</v>
      </c>
      <c r="C17" s="9">
        <v>11</v>
      </c>
      <c r="D17" s="10">
        <f t="shared" si="0"/>
        <v>0</v>
      </c>
      <c r="E17" s="10"/>
      <c r="F17" s="19" t="s">
        <v>429</v>
      </c>
      <c r="G17" s="19" t="s">
        <v>429</v>
      </c>
      <c r="H17" s="19">
        <v>0</v>
      </c>
      <c r="I17" s="10" t="s">
        <v>408</v>
      </c>
      <c r="J17" s="10"/>
      <c r="K17" s="10"/>
      <c r="L17" s="10"/>
      <c r="M17" s="10"/>
      <c r="N17" s="10"/>
    </row>
    <row r="18" spans="1:17" ht="22.5" customHeight="1">
      <c r="A18" s="8" t="s">
        <v>20</v>
      </c>
      <c r="B18" s="8">
        <f t="shared" si="1"/>
        <v>11</v>
      </c>
      <c r="C18" s="9">
        <v>11</v>
      </c>
      <c r="D18" s="10">
        <f t="shared" si="0"/>
        <v>0</v>
      </c>
      <c r="E18" s="10"/>
      <c r="F18" s="19" t="s">
        <v>429</v>
      </c>
      <c r="G18" s="19" t="s">
        <v>429</v>
      </c>
      <c r="H18" s="19">
        <v>0</v>
      </c>
      <c r="I18" s="10" t="s">
        <v>408</v>
      </c>
      <c r="J18" s="10"/>
      <c r="K18" s="10"/>
      <c r="L18" s="10"/>
      <c r="M18" s="10"/>
      <c r="N18" s="10"/>
    </row>
    <row r="19" spans="1:17" ht="22.5" customHeight="1">
      <c r="A19" s="8" t="s">
        <v>21</v>
      </c>
      <c r="B19" s="8">
        <f t="shared" si="1"/>
        <v>11</v>
      </c>
      <c r="C19" s="9">
        <v>11</v>
      </c>
      <c r="D19" s="10">
        <f t="shared" si="0"/>
        <v>0</v>
      </c>
      <c r="E19" s="10"/>
      <c r="F19" s="19" t="s">
        <v>429</v>
      </c>
      <c r="G19" s="19" t="s">
        <v>429</v>
      </c>
      <c r="H19" s="19">
        <v>0</v>
      </c>
      <c r="I19" s="10" t="s">
        <v>408</v>
      </c>
      <c r="J19" s="10"/>
      <c r="K19" s="10"/>
      <c r="L19" s="10"/>
      <c r="M19" s="10"/>
      <c r="N19" s="10"/>
    </row>
    <row r="20" spans="1:17" ht="22.5" customHeight="1">
      <c r="A20" s="8" t="s">
        <v>22</v>
      </c>
      <c r="B20" s="8">
        <f t="shared" si="1"/>
        <v>10.5</v>
      </c>
      <c r="C20" s="9">
        <v>10.5</v>
      </c>
      <c r="D20" s="10">
        <f t="shared" si="0"/>
        <v>0</v>
      </c>
      <c r="E20" s="10"/>
      <c r="F20" s="19" t="s">
        <v>429</v>
      </c>
      <c r="G20" s="19" t="s">
        <v>429</v>
      </c>
      <c r="H20" s="19">
        <v>0</v>
      </c>
      <c r="I20" s="10" t="s">
        <v>408</v>
      </c>
      <c r="J20" s="10"/>
      <c r="K20" s="10"/>
      <c r="L20" s="10"/>
      <c r="M20" s="10"/>
      <c r="N20" s="10"/>
    </row>
    <row r="21" spans="1:17" ht="22.5" customHeight="1">
      <c r="A21" s="8" t="s">
        <v>23</v>
      </c>
      <c r="B21" s="8">
        <f t="shared" si="1"/>
        <v>10.5</v>
      </c>
      <c r="C21" s="9">
        <v>10.5</v>
      </c>
      <c r="D21" s="10">
        <f t="shared" si="0"/>
        <v>0</v>
      </c>
      <c r="E21" s="10"/>
      <c r="F21" s="19" t="s">
        <v>429</v>
      </c>
      <c r="G21" s="19" t="s">
        <v>429</v>
      </c>
      <c r="H21" s="19">
        <v>0</v>
      </c>
      <c r="I21" s="10" t="s">
        <v>408</v>
      </c>
      <c r="J21" s="10"/>
      <c r="K21" s="10"/>
      <c r="L21" s="10"/>
      <c r="M21" s="10"/>
      <c r="N21" s="10"/>
    </row>
    <row r="22" spans="1:17" ht="22.5" customHeight="1">
      <c r="A22" s="8" t="s">
        <v>24</v>
      </c>
      <c r="B22" s="8">
        <f t="shared" si="1"/>
        <v>10</v>
      </c>
      <c r="C22" s="9">
        <v>10</v>
      </c>
      <c r="D22" s="10">
        <f t="shared" si="0"/>
        <v>0</v>
      </c>
      <c r="E22" s="10"/>
      <c r="F22" s="19" t="s">
        <v>429</v>
      </c>
      <c r="G22" s="19" t="s">
        <v>429</v>
      </c>
      <c r="H22" s="19">
        <v>0</v>
      </c>
      <c r="I22" s="10" t="s">
        <v>408</v>
      </c>
      <c r="J22" s="10"/>
      <c r="K22" s="10"/>
      <c r="L22" s="10"/>
      <c r="M22" s="10"/>
      <c r="N22" s="10"/>
    </row>
    <row r="23" spans="1:17" ht="22.5" customHeight="1">
      <c r="A23" s="8" t="s">
        <v>443</v>
      </c>
      <c r="B23" s="8">
        <f t="shared" si="1"/>
        <v>10.5</v>
      </c>
      <c r="C23" s="9">
        <v>12</v>
      </c>
      <c r="D23" s="10">
        <f t="shared" si="0"/>
        <v>25.5</v>
      </c>
      <c r="E23" s="10" t="s">
        <v>475</v>
      </c>
      <c r="F23" s="19" t="s">
        <v>479</v>
      </c>
      <c r="G23" s="19" t="s">
        <v>429</v>
      </c>
      <c r="H23" s="19">
        <v>27</v>
      </c>
      <c r="I23" s="10" t="s">
        <v>408</v>
      </c>
      <c r="J23" s="10" t="s">
        <v>457</v>
      </c>
      <c r="K23" s="10">
        <v>3.5</v>
      </c>
      <c r="L23" s="10">
        <v>4.5</v>
      </c>
      <c r="M23" s="10">
        <v>3.5</v>
      </c>
      <c r="N23" s="10">
        <v>3.5</v>
      </c>
      <c r="O23" s="11">
        <v>3.5</v>
      </c>
      <c r="P23" s="11">
        <v>3.5</v>
      </c>
      <c r="Q23" s="11">
        <v>3.5</v>
      </c>
    </row>
    <row r="24" spans="1:17" ht="22.5" customHeight="1">
      <c r="A24" s="8" t="s">
        <v>25</v>
      </c>
      <c r="B24" s="8">
        <f t="shared" si="1"/>
        <v>8</v>
      </c>
      <c r="C24" s="9">
        <v>8</v>
      </c>
      <c r="D24" s="10">
        <f t="shared" si="0"/>
        <v>0</v>
      </c>
      <c r="E24" s="10"/>
      <c r="F24" s="19" t="s">
        <v>429</v>
      </c>
      <c r="G24" s="19" t="s">
        <v>429</v>
      </c>
      <c r="H24" s="19">
        <v>0</v>
      </c>
      <c r="I24" s="10" t="s">
        <v>408</v>
      </c>
      <c r="J24" s="10"/>
      <c r="K24" s="10"/>
      <c r="L24" s="10"/>
      <c r="M24" s="10"/>
      <c r="N24" s="10"/>
    </row>
    <row r="25" spans="1:17" ht="22.5" customHeight="1">
      <c r="A25" s="8" t="s">
        <v>26</v>
      </c>
      <c r="B25" s="8">
        <f t="shared" si="1"/>
        <v>8</v>
      </c>
      <c r="C25" s="9">
        <v>8</v>
      </c>
      <c r="D25" s="10">
        <f t="shared" si="0"/>
        <v>0</v>
      </c>
      <c r="E25" s="10"/>
      <c r="F25" s="19" t="s">
        <v>429</v>
      </c>
      <c r="G25" s="19" t="s">
        <v>429</v>
      </c>
      <c r="H25" s="19">
        <v>0</v>
      </c>
      <c r="I25" s="10" t="s">
        <v>408</v>
      </c>
      <c r="J25" s="10"/>
      <c r="K25" s="10"/>
      <c r="L25" s="10"/>
      <c r="M25" s="10"/>
      <c r="N25" s="10"/>
    </row>
    <row r="26" spans="1:17" ht="22.5" customHeight="1">
      <c r="A26" s="8" t="s">
        <v>27</v>
      </c>
      <c r="B26" s="8">
        <f t="shared" si="1"/>
        <v>11</v>
      </c>
      <c r="C26" s="9">
        <v>11</v>
      </c>
      <c r="D26" s="10">
        <f t="shared" si="0"/>
        <v>0</v>
      </c>
      <c r="E26" s="10"/>
      <c r="F26" s="19" t="s">
        <v>429</v>
      </c>
      <c r="G26" s="19" t="s">
        <v>429</v>
      </c>
      <c r="H26" s="19">
        <v>0</v>
      </c>
      <c r="I26" s="10" t="s">
        <v>408</v>
      </c>
      <c r="J26" s="10"/>
      <c r="K26" s="10"/>
      <c r="L26" s="10"/>
      <c r="M26" s="10"/>
      <c r="N26" s="10"/>
    </row>
    <row r="27" spans="1:17" ht="22.5" customHeight="1">
      <c r="A27" s="8" t="s">
        <v>365</v>
      </c>
      <c r="B27" s="8">
        <f t="shared" si="1"/>
        <v>15</v>
      </c>
      <c r="C27" s="9">
        <v>0</v>
      </c>
      <c r="D27" s="10">
        <f t="shared" si="0"/>
        <v>15</v>
      </c>
      <c r="E27" s="10"/>
      <c r="F27" s="19" t="s">
        <v>429</v>
      </c>
      <c r="G27" s="19" t="s">
        <v>429</v>
      </c>
      <c r="H27" s="19">
        <v>0</v>
      </c>
      <c r="I27" s="10" t="s">
        <v>408</v>
      </c>
      <c r="J27" s="10" t="s">
        <v>419</v>
      </c>
      <c r="K27" s="10">
        <v>3.5</v>
      </c>
      <c r="L27" s="10">
        <v>4.5</v>
      </c>
      <c r="M27" s="10">
        <v>3.5</v>
      </c>
      <c r="N27" s="10">
        <v>3.5</v>
      </c>
    </row>
    <row r="28" spans="1:17" ht="22.5" customHeight="1">
      <c r="A28" s="8" t="s">
        <v>28</v>
      </c>
      <c r="B28" s="8">
        <f t="shared" si="1"/>
        <v>7</v>
      </c>
      <c r="C28" s="9">
        <v>7</v>
      </c>
      <c r="D28" s="10">
        <f t="shared" si="0"/>
        <v>0</v>
      </c>
      <c r="E28" s="10"/>
      <c r="F28" s="19" t="s">
        <v>429</v>
      </c>
      <c r="G28" s="19" t="s">
        <v>429</v>
      </c>
      <c r="H28" s="19">
        <v>0</v>
      </c>
      <c r="I28" s="10" t="s">
        <v>408</v>
      </c>
      <c r="J28" s="10"/>
      <c r="K28" s="10"/>
      <c r="L28" s="10"/>
      <c r="M28" s="10"/>
      <c r="N28" s="10"/>
    </row>
    <row r="29" spans="1:17" ht="22.5" customHeight="1">
      <c r="A29" s="8" t="s">
        <v>29</v>
      </c>
      <c r="B29" s="8">
        <f t="shared" si="1"/>
        <v>7</v>
      </c>
      <c r="C29" s="9">
        <v>7</v>
      </c>
      <c r="D29" s="10">
        <f t="shared" si="0"/>
        <v>0</v>
      </c>
      <c r="E29" s="10"/>
      <c r="F29" s="19" t="s">
        <v>429</v>
      </c>
      <c r="G29" s="19" t="s">
        <v>429</v>
      </c>
      <c r="H29" s="19">
        <v>0</v>
      </c>
      <c r="I29" s="10" t="s">
        <v>408</v>
      </c>
      <c r="J29" s="10"/>
      <c r="K29" s="10"/>
      <c r="L29" s="10"/>
      <c r="M29" s="10"/>
      <c r="N29" s="10"/>
    </row>
    <row r="30" spans="1:17" ht="22.5" customHeight="1">
      <c r="A30" s="8" t="s">
        <v>30</v>
      </c>
      <c r="B30" s="8">
        <f t="shared" si="1"/>
        <v>7</v>
      </c>
      <c r="C30" s="9">
        <v>7</v>
      </c>
      <c r="D30" s="10">
        <f t="shared" si="0"/>
        <v>0</v>
      </c>
      <c r="E30" s="10"/>
      <c r="F30" s="19" t="s">
        <v>429</v>
      </c>
      <c r="G30" s="19" t="s">
        <v>429</v>
      </c>
      <c r="H30" s="19">
        <v>0</v>
      </c>
      <c r="I30" s="10" t="s">
        <v>408</v>
      </c>
      <c r="J30" s="10"/>
      <c r="K30" s="10"/>
      <c r="L30" s="10"/>
      <c r="M30" s="10"/>
      <c r="N30" s="10"/>
    </row>
    <row r="31" spans="1:17" ht="22.5" customHeight="1">
      <c r="A31" s="8" t="s">
        <v>31</v>
      </c>
      <c r="B31" s="8">
        <f t="shared" si="1"/>
        <v>7</v>
      </c>
      <c r="C31" s="9">
        <v>7</v>
      </c>
      <c r="D31" s="10">
        <f t="shared" si="0"/>
        <v>0</v>
      </c>
      <c r="E31" s="10"/>
      <c r="F31" s="19" t="s">
        <v>429</v>
      </c>
      <c r="G31" s="19" t="s">
        <v>429</v>
      </c>
      <c r="H31" s="19">
        <v>0</v>
      </c>
      <c r="I31" s="10" t="s">
        <v>408</v>
      </c>
      <c r="J31" s="10"/>
      <c r="K31" s="10"/>
      <c r="L31" s="10"/>
      <c r="M31" s="10"/>
      <c r="N31" s="10"/>
    </row>
    <row r="32" spans="1:17" ht="22.5" customHeight="1">
      <c r="A32" s="8" t="s">
        <v>32</v>
      </c>
      <c r="B32" s="8">
        <f t="shared" si="1"/>
        <v>6.5</v>
      </c>
      <c r="C32" s="9">
        <v>6.5</v>
      </c>
      <c r="D32" s="10">
        <f t="shared" si="0"/>
        <v>0</v>
      </c>
      <c r="E32" s="10"/>
      <c r="F32" s="19" t="s">
        <v>429</v>
      </c>
      <c r="G32" s="19" t="s">
        <v>429</v>
      </c>
      <c r="H32" s="19">
        <v>0</v>
      </c>
      <c r="I32" s="10" t="s">
        <v>408</v>
      </c>
      <c r="J32" s="10"/>
      <c r="K32" s="10"/>
      <c r="L32" s="10"/>
      <c r="M32" s="10"/>
      <c r="N32" s="10"/>
    </row>
    <row r="33" spans="1:14" ht="22.5" customHeight="1">
      <c r="A33" s="8" t="s">
        <v>33</v>
      </c>
      <c r="B33" s="8">
        <f t="shared" si="1"/>
        <v>6</v>
      </c>
      <c r="C33" s="9">
        <v>6</v>
      </c>
      <c r="D33" s="10">
        <f t="shared" si="0"/>
        <v>0</v>
      </c>
      <c r="E33" s="10"/>
      <c r="F33" s="19" t="s">
        <v>429</v>
      </c>
      <c r="G33" s="19" t="s">
        <v>429</v>
      </c>
      <c r="H33" s="19">
        <v>0</v>
      </c>
      <c r="I33" s="10" t="s">
        <v>408</v>
      </c>
      <c r="J33" s="10"/>
      <c r="K33" s="10"/>
      <c r="L33" s="10"/>
      <c r="M33" s="10"/>
      <c r="N33" s="10"/>
    </row>
    <row r="34" spans="1:14" ht="22.5" customHeight="1">
      <c r="A34" s="8" t="s">
        <v>34</v>
      </c>
      <c r="B34" s="8">
        <f t="shared" si="1"/>
        <v>6</v>
      </c>
      <c r="C34" s="9">
        <v>6</v>
      </c>
      <c r="D34" s="10">
        <f t="shared" si="0"/>
        <v>0</v>
      </c>
      <c r="E34" s="10"/>
      <c r="F34" s="19" t="s">
        <v>429</v>
      </c>
      <c r="G34" s="19" t="s">
        <v>429</v>
      </c>
      <c r="H34" s="19">
        <v>0</v>
      </c>
      <c r="I34" s="10" t="s">
        <v>408</v>
      </c>
      <c r="J34" s="10"/>
      <c r="K34" s="10"/>
      <c r="L34" s="10"/>
      <c r="M34" s="10"/>
      <c r="N34" s="10"/>
    </row>
    <row r="35" spans="1:14" ht="22.5" customHeight="1">
      <c r="A35" s="8" t="s">
        <v>35</v>
      </c>
      <c r="B35" s="8">
        <f t="shared" si="1"/>
        <v>6</v>
      </c>
      <c r="C35" s="9">
        <v>6</v>
      </c>
      <c r="D35" s="10">
        <f t="shared" si="0"/>
        <v>0</v>
      </c>
      <c r="E35" s="10"/>
      <c r="F35" s="19" t="s">
        <v>429</v>
      </c>
      <c r="G35" s="19" t="s">
        <v>429</v>
      </c>
      <c r="H35" s="19">
        <v>0</v>
      </c>
      <c r="I35" s="10" t="s">
        <v>408</v>
      </c>
      <c r="J35" s="10"/>
      <c r="K35" s="10"/>
      <c r="L35" s="10"/>
      <c r="M35" s="10"/>
      <c r="N35" s="10"/>
    </row>
    <row r="36" spans="1:14" ht="22.5" customHeight="1">
      <c r="A36" s="8" t="s">
        <v>366</v>
      </c>
      <c r="B36" s="8">
        <f t="shared" si="1"/>
        <v>25</v>
      </c>
      <c r="C36" s="9">
        <v>25</v>
      </c>
      <c r="D36" s="10">
        <f t="shared" si="0"/>
        <v>0</v>
      </c>
      <c r="E36" s="10"/>
      <c r="F36" s="19" t="s">
        <v>429</v>
      </c>
      <c r="G36" s="19" t="s">
        <v>429</v>
      </c>
      <c r="H36" s="19">
        <v>0</v>
      </c>
      <c r="I36" s="10" t="s">
        <v>408</v>
      </c>
      <c r="J36" s="10"/>
      <c r="K36" s="10"/>
      <c r="L36" s="10"/>
      <c r="M36" s="10"/>
      <c r="N36" s="10"/>
    </row>
    <row r="37" spans="1:14" ht="22.5" customHeight="1">
      <c r="A37" s="8" t="s">
        <v>36</v>
      </c>
      <c r="B37" s="8">
        <f t="shared" si="1"/>
        <v>5.5</v>
      </c>
      <c r="C37" s="9">
        <v>5.5</v>
      </c>
      <c r="D37" s="10">
        <f t="shared" si="0"/>
        <v>0</v>
      </c>
      <c r="E37" s="10"/>
      <c r="F37" s="19" t="s">
        <v>429</v>
      </c>
      <c r="G37" s="19" t="s">
        <v>429</v>
      </c>
      <c r="H37" s="19">
        <v>0</v>
      </c>
      <c r="I37" s="10" t="s">
        <v>408</v>
      </c>
      <c r="J37" s="10"/>
      <c r="K37" s="10"/>
      <c r="L37" s="10"/>
      <c r="M37" s="10"/>
      <c r="N37" s="10"/>
    </row>
    <row r="38" spans="1:14" ht="22.5" customHeight="1">
      <c r="A38" s="8" t="s">
        <v>37</v>
      </c>
      <c r="B38" s="8">
        <f t="shared" si="1"/>
        <v>5.5</v>
      </c>
      <c r="C38" s="9">
        <v>5.5</v>
      </c>
      <c r="D38" s="10">
        <f t="shared" si="0"/>
        <v>0</v>
      </c>
      <c r="E38" s="10"/>
      <c r="F38" s="19" t="s">
        <v>429</v>
      </c>
      <c r="G38" s="19" t="s">
        <v>429</v>
      </c>
      <c r="H38" s="19">
        <v>0</v>
      </c>
      <c r="I38" s="10" t="s">
        <v>408</v>
      </c>
      <c r="J38" s="10"/>
      <c r="K38" s="10"/>
      <c r="L38" s="10"/>
      <c r="M38" s="10"/>
      <c r="N38" s="10"/>
    </row>
    <row r="39" spans="1:14" ht="22.5" customHeight="1">
      <c r="A39" s="8" t="s">
        <v>38</v>
      </c>
      <c r="B39" s="8">
        <f t="shared" si="1"/>
        <v>12.5</v>
      </c>
      <c r="C39" s="9">
        <v>12.5</v>
      </c>
      <c r="D39" s="10">
        <f t="shared" si="0"/>
        <v>0</v>
      </c>
      <c r="E39" s="10"/>
      <c r="F39" s="19" t="s">
        <v>429</v>
      </c>
      <c r="G39" s="19" t="s">
        <v>429</v>
      </c>
      <c r="H39" s="19">
        <v>0</v>
      </c>
      <c r="I39" s="10" t="s">
        <v>408</v>
      </c>
      <c r="J39" s="10"/>
      <c r="K39" s="10"/>
      <c r="L39" s="10"/>
      <c r="M39" s="10"/>
      <c r="N39" s="10"/>
    </row>
    <row r="40" spans="1:14" ht="22.5" customHeight="1">
      <c r="A40" s="8" t="s">
        <v>367</v>
      </c>
      <c r="B40" s="8">
        <f t="shared" si="1"/>
        <v>6</v>
      </c>
      <c r="C40" s="9">
        <v>1.5</v>
      </c>
      <c r="D40" s="10">
        <f t="shared" si="0"/>
        <v>4.5</v>
      </c>
      <c r="E40" s="10"/>
      <c r="F40" s="19" t="s">
        <v>429</v>
      </c>
      <c r="G40" s="19" t="s">
        <v>429</v>
      </c>
      <c r="H40" s="19">
        <v>0</v>
      </c>
      <c r="I40" s="10" t="s">
        <v>408</v>
      </c>
      <c r="J40" s="10" t="s">
        <v>469</v>
      </c>
      <c r="K40" s="10">
        <v>4.5</v>
      </c>
      <c r="L40" s="10"/>
      <c r="M40" s="10"/>
      <c r="N40" s="10"/>
    </row>
    <row r="41" spans="1:14" ht="22.5" customHeight="1">
      <c r="A41" s="8" t="s">
        <v>39</v>
      </c>
      <c r="B41" s="8">
        <f t="shared" si="1"/>
        <v>5</v>
      </c>
      <c r="C41" s="9">
        <v>5</v>
      </c>
      <c r="D41" s="10">
        <f t="shared" si="0"/>
        <v>0</v>
      </c>
      <c r="E41" s="10"/>
      <c r="F41" s="19" t="s">
        <v>429</v>
      </c>
      <c r="G41" s="19" t="s">
        <v>429</v>
      </c>
      <c r="H41" s="19">
        <v>0</v>
      </c>
      <c r="I41" s="10" t="s">
        <v>408</v>
      </c>
      <c r="J41" s="10"/>
      <c r="K41" s="10"/>
      <c r="L41" s="10"/>
      <c r="M41" s="10"/>
      <c r="N41" s="10"/>
    </row>
    <row r="42" spans="1:14" ht="22.5" customHeight="1">
      <c r="A42" s="8" t="s">
        <v>40</v>
      </c>
      <c r="B42" s="8">
        <f t="shared" si="1"/>
        <v>5</v>
      </c>
      <c r="C42" s="9">
        <v>5</v>
      </c>
      <c r="D42" s="10">
        <f t="shared" si="0"/>
        <v>0</v>
      </c>
      <c r="E42" s="10"/>
      <c r="F42" s="19" t="s">
        <v>429</v>
      </c>
      <c r="G42" s="19" t="s">
        <v>429</v>
      </c>
      <c r="H42" s="19">
        <v>0</v>
      </c>
      <c r="I42" s="10" t="s">
        <v>408</v>
      </c>
      <c r="J42" s="10"/>
      <c r="K42" s="10"/>
      <c r="L42" s="10"/>
      <c r="M42" s="10"/>
      <c r="N42" s="10"/>
    </row>
    <row r="43" spans="1:14" ht="22.5" customHeight="1">
      <c r="A43" s="8" t="s">
        <v>41</v>
      </c>
      <c r="B43" s="8">
        <f t="shared" si="1"/>
        <v>10.5</v>
      </c>
      <c r="C43" s="9">
        <v>7</v>
      </c>
      <c r="D43" s="10">
        <f t="shared" si="0"/>
        <v>3.5</v>
      </c>
      <c r="E43" s="10"/>
      <c r="F43" s="19" t="s">
        <v>429</v>
      </c>
      <c r="G43" s="19" t="s">
        <v>429</v>
      </c>
      <c r="H43" s="19">
        <v>0</v>
      </c>
      <c r="I43" s="10" t="s">
        <v>408</v>
      </c>
      <c r="J43" s="10" t="s">
        <v>420</v>
      </c>
      <c r="K43" s="10">
        <v>3.5</v>
      </c>
      <c r="L43" s="10"/>
      <c r="M43" s="10"/>
      <c r="N43" s="10"/>
    </row>
    <row r="44" spans="1:14" ht="22.5" customHeight="1">
      <c r="A44" s="8" t="s">
        <v>42</v>
      </c>
      <c r="B44" s="8">
        <f t="shared" si="1"/>
        <v>8</v>
      </c>
      <c r="C44" s="9">
        <v>8</v>
      </c>
      <c r="D44" s="10">
        <f t="shared" si="0"/>
        <v>0</v>
      </c>
      <c r="E44" s="10"/>
      <c r="F44" s="19" t="s">
        <v>429</v>
      </c>
      <c r="G44" s="19" t="s">
        <v>429</v>
      </c>
      <c r="H44" s="19">
        <v>0</v>
      </c>
      <c r="I44" s="10" t="s">
        <v>408</v>
      </c>
      <c r="J44" s="10"/>
      <c r="K44" s="10"/>
      <c r="L44" s="10"/>
      <c r="M44" s="10"/>
      <c r="N44" s="10"/>
    </row>
    <row r="45" spans="1:14" ht="22.5" customHeight="1">
      <c r="A45" s="8" t="s">
        <v>43</v>
      </c>
      <c r="B45" s="8">
        <f t="shared" si="1"/>
        <v>4.5</v>
      </c>
      <c r="C45" s="9">
        <v>4.5</v>
      </c>
      <c r="D45" s="10">
        <f t="shared" si="0"/>
        <v>0</v>
      </c>
      <c r="E45" s="10"/>
      <c r="F45" s="19" t="s">
        <v>429</v>
      </c>
      <c r="G45" s="19" t="s">
        <v>429</v>
      </c>
      <c r="H45" s="19">
        <v>0</v>
      </c>
      <c r="I45" s="10" t="s">
        <v>408</v>
      </c>
      <c r="J45" s="10"/>
      <c r="K45" s="10"/>
      <c r="L45" s="10"/>
      <c r="M45" s="10"/>
      <c r="N45" s="10"/>
    </row>
    <row r="46" spans="1:14" ht="22.5" customHeight="1">
      <c r="A46" s="8" t="s">
        <v>44</v>
      </c>
      <c r="B46" s="8">
        <f t="shared" si="1"/>
        <v>14</v>
      </c>
      <c r="C46" s="9">
        <v>10.5</v>
      </c>
      <c r="D46" s="10">
        <f t="shared" si="0"/>
        <v>3.5</v>
      </c>
      <c r="E46" s="10"/>
      <c r="F46" s="19" t="s">
        <v>429</v>
      </c>
      <c r="G46" s="19" t="s">
        <v>429</v>
      </c>
      <c r="H46" s="19">
        <v>0</v>
      </c>
      <c r="I46" s="10" t="s">
        <v>408</v>
      </c>
      <c r="J46" s="10" t="s">
        <v>419</v>
      </c>
      <c r="K46" s="10">
        <v>3.5</v>
      </c>
      <c r="L46" s="10"/>
      <c r="M46" s="10"/>
      <c r="N46" s="10"/>
    </row>
    <row r="47" spans="1:14" ht="22.5" customHeight="1">
      <c r="A47" s="8" t="s">
        <v>45</v>
      </c>
      <c r="B47" s="8">
        <f t="shared" si="1"/>
        <v>4.5</v>
      </c>
      <c r="C47" s="9">
        <v>4.5</v>
      </c>
      <c r="D47" s="10">
        <f t="shared" si="0"/>
        <v>0</v>
      </c>
      <c r="E47" s="10"/>
      <c r="F47" s="19" t="s">
        <v>429</v>
      </c>
      <c r="G47" s="19" t="s">
        <v>429</v>
      </c>
      <c r="H47" s="19">
        <v>0</v>
      </c>
      <c r="I47" s="10" t="s">
        <v>408</v>
      </c>
      <c r="J47" s="10"/>
      <c r="K47" s="10"/>
      <c r="L47" s="10"/>
      <c r="M47" s="10"/>
      <c r="N47" s="10"/>
    </row>
    <row r="48" spans="1:14" ht="22.5" customHeight="1">
      <c r="A48" s="8" t="s">
        <v>46</v>
      </c>
      <c r="B48" s="8">
        <f t="shared" si="1"/>
        <v>4</v>
      </c>
      <c r="C48" s="9">
        <v>4</v>
      </c>
      <c r="D48" s="10">
        <f t="shared" si="0"/>
        <v>0</v>
      </c>
      <c r="E48" s="10"/>
      <c r="F48" s="19" t="s">
        <v>429</v>
      </c>
      <c r="G48" s="19" t="s">
        <v>429</v>
      </c>
      <c r="H48" s="19">
        <v>0</v>
      </c>
      <c r="I48" s="10" t="s">
        <v>408</v>
      </c>
      <c r="J48" s="10"/>
      <c r="K48" s="10"/>
      <c r="L48" s="10"/>
      <c r="M48" s="10"/>
      <c r="N48" s="10"/>
    </row>
    <row r="49" spans="1:14" ht="22.5" customHeight="1">
      <c r="A49" s="8" t="s">
        <v>47</v>
      </c>
      <c r="B49" s="8">
        <f t="shared" si="1"/>
        <v>14.5</v>
      </c>
      <c r="C49" s="9">
        <v>14.5</v>
      </c>
      <c r="D49" s="10">
        <f t="shared" si="0"/>
        <v>0</v>
      </c>
      <c r="E49" s="10"/>
      <c r="F49" s="19" t="s">
        <v>429</v>
      </c>
      <c r="G49" s="19" t="s">
        <v>429</v>
      </c>
      <c r="H49" s="19">
        <v>0</v>
      </c>
      <c r="I49" s="10" t="s">
        <v>408</v>
      </c>
      <c r="J49" s="10"/>
      <c r="K49" s="10"/>
      <c r="L49" s="10"/>
      <c r="M49" s="10"/>
      <c r="N49" s="10"/>
    </row>
    <row r="50" spans="1:14" ht="22.5" customHeight="1">
      <c r="A50" s="8" t="s">
        <v>48</v>
      </c>
      <c r="B50" s="8">
        <f t="shared" si="1"/>
        <v>4</v>
      </c>
      <c r="C50" s="9">
        <v>4</v>
      </c>
      <c r="D50" s="10">
        <f t="shared" si="0"/>
        <v>0</v>
      </c>
      <c r="E50" s="10"/>
      <c r="F50" s="19" t="s">
        <v>429</v>
      </c>
      <c r="G50" s="19" t="s">
        <v>429</v>
      </c>
      <c r="H50" s="19">
        <v>0</v>
      </c>
      <c r="I50" s="10" t="s">
        <v>408</v>
      </c>
      <c r="J50" s="10"/>
      <c r="K50" s="10"/>
      <c r="L50" s="10"/>
      <c r="M50" s="10"/>
      <c r="N50" s="10"/>
    </row>
    <row r="51" spans="1:14" ht="22.5" customHeight="1">
      <c r="A51" s="8" t="s">
        <v>49</v>
      </c>
      <c r="B51" s="8">
        <f t="shared" si="1"/>
        <v>4</v>
      </c>
      <c r="C51" s="9">
        <v>4</v>
      </c>
      <c r="D51" s="10">
        <f t="shared" si="0"/>
        <v>0</v>
      </c>
      <c r="E51" s="10"/>
      <c r="F51" s="19" t="s">
        <v>429</v>
      </c>
      <c r="G51" s="19" t="s">
        <v>429</v>
      </c>
      <c r="H51" s="19">
        <v>0</v>
      </c>
      <c r="I51" s="10" t="s">
        <v>408</v>
      </c>
      <c r="J51" s="10"/>
      <c r="K51" s="10"/>
      <c r="L51" s="10"/>
      <c r="M51" s="10"/>
      <c r="N51" s="10"/>
    </row>
    <row r="52" spans="1:14" ht="22.5" customHeight="1">
      <c r="A52" s="8" t="s">
        <v>50</v>
      </c>
      <c r="B52" s="8">
        <f t="shared" si="1"/>
        <v>5</v>
      </c>
      <c r="C52" s="9">
        <v>5</v>
      </c>
      <c r="D52" s="10">
        <f t="shared" si="0"/>
        <v>0</v>
      </c>
      <c r="E52" s="10"/>
      <c r="F52" s="19" t="s">
        <v>429</v>
      </c>
      <c r="G52" s="19" t="s">
        <v>429</v>
      </c>
      <c r="H52" s="19">
        <v>0</v>
      </c>
      <c r="I52" s="10" t="s">
        <v>408</v>
      </c>
      <c r="J52" s="10"/>
      <c r="K52" s="10"/>
      <c r="L52" s="10"/>
      <c r="M52" s="10"/>
      <c r="N52" s="10"/>
    </row>
    <row r="53" spans="1:14" ht="22.5" customHeight="1">
      <c r="A53" s="8" t="s">
        <v>51</v>
      </c>
      <c r="B53" s="8">
        <f t="shared" si="1"/>
        <v>4</v>
      </c>
      <c r="C53" s="9">
        <v>4</v>
      </c>
      <c r="D53" s="10">
        <f t="shared" si="0"/>
        <v>0</v>
      </c>
      <c r="E53" s="10"/>
      <c r="F53" s="19" t="s">
        <v>429</v>
      </c>
      <c r="G53" s="19" t="s">
        <v>429</v>
      </c>
      <c r="H53" s="19">
        <v>0</v>
      </c>
      <c r="I53" s="10" t="s">
        <v>408</v>
      </c>
      <c r="J53" s="10"/>
      <c r="K53" s="10"/>
      <c r="L53" s="10"/>
      <c r="M53" s="10"/>
      <c r="N53" s="10"/>
    </row>
    <row r="54" spans="1:14" ht="22.5" customHeight="1">
      <c r="A54" s="8" t="s">
        <v>368</v>
      </c>
      <c r="B54" s="8">
        <f t="shared" si="1"/>
        <v>0.5</v>
      </c>
      <c r="C54" s="9">
        <v>0.5</v>
      </c>
      <c r="D54" s="10">
        <f t="shared" si="0"/>
        <v>0</v>
      </c>
      <c r="E54" s="10"/>
      <c r="F54" s="19" t="s">
        <v>429</v>
      </c>
      <c r="G54" s="19" t="s">
        <v>429</v>
      </c>
      <c r="H54" s="19">
        <v>0</v>
      </c>
      <c r="I54" s="10" t="s">
        <v>408</v>
      </c>
      <c r="J54" s="10"/>
      <c r="K54" s="10"/>
      <c r="L54" s="10"/>
      <c r="M54" s="10"/>
      <c r="N54" s="10"/>
    </row>
    <row r="55" spans="1:14" ht="22.5" customHeight="1">
      <c r="A55" s="8" t="s">
        <v>52</v>
      </c>
      <c r="B55" s="8">
        <f t="shared" si="1"/>
        <v>3.5</v>
      </c>
      <c r="C55" s="9">
        <v>3.5</v>
      </c>
      <c r="D55" s="10">
        <f t="shared" si="0"/>
        <v>0</v>
      </c>
      <c r="E55" s="10"/>
      <c r="F55" s="19" t="s">
        <v>429</v>
      </c>
      <c r="G55" s="19" t="s">
        <v>429</v>
      </c>
      <c r="H55" s="19">
        <v>0</v>
      </c>
      <c r="I55" s="10" t="s">
        <v>408</v>
      </c>
      <c r="J55" s="10"/>
      <c r="K55" s="10"/>
      <c r="L55" s="10"/>
      <c r="M55" s="10"/>
      <c r="N55" s="10"/>
    </row>
    <row r="56" spans="1:14" ht="22.5" customHeight="1">
      <c r="A56" s="8" t="s">
        <v>53</v>
      </c>
      <c r="B56" s="8">
        <f t="shared" si="1"/>
        <v>3</v>
      </c>
      <c r="C56" s="9">
        <v>3</v>
      </c>
      <c r="D56" s="10">
        <f t="shared" si="0"/>
        <v>0</v>
      </c>
      <c r="E56" s="10"/>
      <c r="F56" s="19" t="s">
        <v>429</v>
      </c>
      <c r="G56" s="19" t="s">
        <v>429</v>
      </c>
      <c r="H56" s="19">
        <v>0</v>
      </c>
      <c r="I56" s="10" t="s">
        <v>408</v>
      </c>
      <c r="J56" s="10"/>
      <c r="K56" s="10"/>
      <c r="L56" s="10"/>
      <c r="M56" s="10"/>
      <c r="N56" s="10"/>
    </row>
    <row r="57" spans="1:14" ht="22.5" customHeight="1">
      <c r="A57" s="8" t="s">
        <v>54</v>
      </c>
      <c r="B57" s="8">
        <f t="shared" si="1"/>
        <v>3</v>
      </c>
      <c r="C57" s="9">
        <v>3</v>
      </c>
      <c r="D57" s="10">
        <f t="shared" si="0"/>
        <v>0</v>
      </c>
      <c r="E57" s="10"/>
      <c r="F57" s="19" t="s">
        <v>429</v>
      </c>
      <c r="G57" s="19" t="s">
        <v>429</v>
      </c>
      <c r="H57" s="19">
        <v>0</v>
      </c>
      <c r="I57" s="10" t="s">
        <v>408</v>
      </c>
      <c r="J57" s="10"/>
      <c r="K57" s="10"/>
      <c r="L57" s="10"/>
      <c r="M57" s="10"/>
      <c r="N57" s="10"/>
    </row>
    <row r="58" spans="1:14" ht="22.5" customHeight="1">
      <c r="A58" s="8" t="s">
        <v>55</v>
      </c>
      <c r="B58" s="8">
        <f t="shared" si="1"/>
        <v>3</v>
      </c>
      <c r="C58" s="9">
        <v>3</v>
      </c>
      <c r="D58" s="10">
        <f t="shared" si="0"/>
        <v>0</v>
      </c>
      <c r="E58" s="10"/>
      <c r="F58" s="19" t="s">
        <v>429</v>
      </c>
      <c r="G58" s="19" t="s">
        <v>429</v>
      </c>
      <c r="H58" s="19">
        <v>0</v>
      </c>
      <c r="I58" s="10" t="s">
        <v>408</v>
      </c>
      <c r="J58" s="10"/>
      <c r="K58" s="10"/>
      <c r="L58" s="10"/>
      <c r="M58" s="10"/>
      <c r="N58" s="10"/>
    </row>
    <row r="59" spans="1:14" ht="22.5" customHeight="1">
      <c r="A59" s="8" t="s">
        <v>56</v>
      </c>
      <c r="B59" s="8">
        <f t="shared" si="1"/>
        <v>4</v>
      </c>
      <c r="C59" s="9">
        <v>4</v>
      </c>
      <c r="D59" s="10">
        <f t="shared" si="0"/>
        <v>0</v>
      </c>
      <c r="E59" s="10"/>
      <c r="F59" s="19" t="s">
        <v>429</v>
      </c>
      <c r="G59" s="19" t="s">
        <v>429</v>
      </c>
      <c r="H59" s="19">
        <v>0</v>
      </c>
      <c r="I59" s="10" t="s">
        <v>408</v>
      </c>
      <c r="J59" s="10"/>
      <c r="K59" s="10"/>
      <c r="L59" s="10"/>
      <c r="M59" s="10"/>
      <c r="N59" s="10"/>
    </row>
    <row r="60" spans="1:14" ht="22.5" customHeight="1">
      <c r="A60" s="8" t="s">
        <v>57</v>
      </c>
      <c r="B60" s="8">
        <f t="shared" si="1"/>
        <v>3</v>
      </c>
      <c r="C60" s="9">
        <v>3</v>
      </c>
      <c r="D60" s="10">
        <f t="shared" si="0"/>
        <v>0</v>
      </c>
      <c r="E60" s="10"/>
      <c r="F60" s="19" t="s">
        <v>429</v>
      </c>
      <c r="G60" s="19" t="s">
        <v>429</v>
      </c>
      <c r="H60" s="19">
        <v>0</v>
      </c>
      <c r="I60" s="10" t="s">
        <v>408</v>
      </c>
      <c r="J60" s="10"/>
      <c r="K60" s="10"/>
      <c r="L60" s="10"/>
      <c r="M60" s="10"/>
      <c r="N60" s="10"/>
    </row>
    <row r="61" spans="1:14" ht="22.5" customHeight="1">
      <c r="A61" s="8" t="s">
        <v>58</v>
      </c>
      <c r="B61" s="8">
        <f t="shared" si="1"/>
        <v>3</v>
      </c>
      <c r="C61" s="9">
        <v>3</v>
      </c>
      <c r="D61" s="10">
        <f t="shared" si="0"/>
        <v>0</v>
      </c>
      <c r="E61" s="10"/>
      <c r="F61" s="19" t="s">
        <v>429</v>
      </c>
      <c r="G61" s="19" t="s">
        <v>429</v>
      </c>
      <c r="H61" s="19">
        <v>0</v>
      </c>
      <c r="I61" s="10" t="s">
        <v>408</v>
      </c>
      <c r="J61" s="10"/>
      <c r="K61" s="10"/>
      <c r="L61" s="10"/>
      <c r="M61" s="10"/>
      <c r="N61" s="10"/>
    </row>
    <row r="62" spans="1:14" ht="22.5" customHeight="1">
      <c r="A62" s="8" t="s">
        <v>369</v>
      </c>
      <c r="B62" s="8">
        <f t="shared" si="1"/>
        <v>6</v>
      </c>
      <c r="C62" s="9">
        <v>6</v>
      </c>
      <c r="D62" s="10">
        <f t="shared" si="0"/>
        <v>0</v>
      </c>
      <c r="E62" s="10"/>
      <c r="F62" s="19" t="s">
        <v>429</v>
      </c>
      <c r="G62" s="19" t="s">
        <v>429</v>
      </c>
      <c r="H62" s="19">
        <v>0</v>
      </c>
      <c r="I62" s="10" t="s">
        <v>408</v>
      </c>
      <c r="J62" s="10"/>
      <c r="K62" s="10"/>
      <c r="L62" s="10"/>
      <c r="M62" s="10"/>
      <c r="N62" s="10"/>
    </row>
    <row r="63" spans="1:14" ht="22.5" customHeight="1">
      <c r="A63" s="8" t="s">
        <v>59</v>
      </c>
      <c r="B63" s="8">
        <f t="shared" si="1"/>
        <v>3</v>
      </c>
      <c r="C63" s="9">
        <v>3</v>
      </c>
      <c r="D63" s="10">
        <f t="shared" si="0"/>
        <v>0</v>
      </c>
      <c r="E63" s="10"/>
      <c r="F63" s="19" t="s">
        <v>429</v>
      </c>
      <c r="G63" s="19" t="s">
        <v>429</v>
      </c>
      <c r="H63" s="19">
        <v>0</v>
      </c>
      <c r="I63" s="10" t="s">
        <v>408</v>
      </c>
      <c r="J63" s="10"/>
      <c r="K63" s="10"/>
      <c r="L63" s="10"/>
      <c r="M63" s="10"/>
      <c r="N63" s="10"/>
    </row>
    <row r="64" spans="1:14" ht="22.5" customHeight="1">
      <c r="A64" s="8" t="s">
        <v>60</v>
      </c>
      <c r="B64" s="8">
        <f t="shared" si="1"/>
        <v>8.5</v>
      </c>
      <c r="C64" s="9">
        <v>8.5</v>
      </c>
      <c r="D64" s="10">
        <f t="shared" si="0"/>
        <v>0</v>
      </c>
      <c r="E64" s="10"/>
      <c r="F64" s="19" t="s">
        <v>429</v>
      </c>
      <c r="G64" s="19" t="s">
        <v>429</v>
      </c>
      <c r="H64" s="19">
        <v>0</v>
      </c>
      <c r="I64" s="10" t="s">
        <v>408</v>
      </c>
      <c r="J64" s="10"/>
      <c r="K64" s="10"/>
      <c r="L64" s="10"/>
      <c r="M64" s="10"/>
      <c r="N64" s="10"/>
    </row>
    <row r="65" spans="1:14" ht="22.5" customHeight="1">
      <c r="A65" s="8" t="s">
        <v>61</v>
      </c>
      <c r="B65" s="8">
        <f t="shared" si="1"/>
        <v>3</v>
      </c>
      <c r="C65" s="9">
        <v>3</v>
      </c>
      <c r="D65" s="10">
        <f t="shared" si="0"/>
        <v>0</v>
      </c>
      <c r="E65" s="10"/>
      <c r="F65" s="19" t="s">
        <v>429</v>
      </c>
      <c r="G65" s="19" t="s">
        <v>429</v>
      </c>
      <c r="H65" s="19">
        <v>0</v>
      </c>
      <c r="I65" s="10" t="s">
        <v>408</v>
      </c>
      <c r="J65" s="10"/>
      <c r="K65" s="10"/>
      <c r="L65" s="10"/>
      <c r="M65" s="10"/>
      <c r="N65" s="10"/>
    </row>
    <row r="66" spans="1:14" ht="22.5" customHeight="1">
      <c r="A66" s="8" t="s">
        <v>62</v>
      </c>
      <c r="B66" s="8">
        <f t="shared" si="1"/>
        <v>3</v>
      </c>
      <c r="C66" s="9">
        <v>3</v>
      </c>
      <c r="D66" s="10">
        <f t="shared" si="0"/>
        <v>0</v>
      </c>
      <c r="E66" s="10"/>
      <c r="F66" s="19" t="s">
        <v>429</v>
      </c>
      <c r="G66" s="19" t="s">
        <v>429</v>
      </c>
      <c r="H66" s="19">
        <v>0</v>
      </c>
      <c r="I66" s="10" t="s">
        <v>408</v>
      </c>
      <c r="J66" s="10"/>
      <c r="K66" s="10"/>
      <c r="L66" s="10"/>
      <c r="M66" s="10"/>
      <c r="N66" s="10"/>
    </row>
    <row r="67" spans="1:14" ht="22.5" customHeight="1">
      <c r="A67" s="8" t="s">
        <v>63</v>
      </c>
      <c r="B67" s="8">
        <f t="shared" si="1"/>
        <v>3</v>
      </c>
      <c r="C67" s="9">
        <v>3</v>
      </c>
      <c r="D67" s="10">
        <f t="shared" si="0"/>
        <v>0</v>
      </c>
      <c r="E67" s="10"/>
      <c r="F67" s="19" t="s">
        <v>429</v>
      </c>
      <c r="G67" s="19" t="s">
        <v>429</v>
      </c>
      <c r="H67" s="19">
        <v>0</v>
      </c>
      <c r="I67" s="10" t="s">
        <v>408</v>
      </c>
      <c r="J67" s="10"/>
      <c r="K67" s="10"/>
      <c r="L67" s="10"/>
      <c r="M67" s="10"/>
      <c r="N67" s="10"/>
    </row>
    <row r="68" spans="1:14" ht="22.5" customHeight="1">
      <c r="A68" s="8" t="s">
        <v>64</v>
      </c>
      <c r="B68" s="8">
        <f t="shared" si="1"/>
        <v>4</v>
      </c>
      <c r="C68" s="9">
        <v>4</v>
      </c>
      <c r="D68" s="10">
        <f t="shared" si="0"/>
        <v>0</v>
      </c>
      <c r="E68" s="10"/>
      <c r="F68" s="19" t="s">
        <v>429</v>
      </c>
      <c r="G68" s="19" t="s">
        <v>429</v>
      </c>
      <c r="H68" s="19">
        <v>0</v>
      </c>
      <c r="I68" s="10" t="s">
        <v>408</v>
      </c>
      <c r="J68" s="10"/>
      <c r="K68" s="10"/>
      <c r="L68" s="10"/>
      <c r="M68" s="10"/>
      <c r="N68" s="10"/>
    </row>
    <row r="69" spans="1:14" ht="22.5" customHeight="1">
      <c r="A69" s="8" t="s">
        <v>65</v>
      </c>
      <c r="B69" s="8">
        <f t="shared" si="1"/>
        <v>7.5</v>
      </c>
      <c r="C69" s="9">
        <v>3</v>
      </c>
      <c r="D69" s="10">
        <f t="shared" ref="D69:D132" si="2">IF(SUM(K69:T69)&gt;=27,27, SUM(K69:T69))</f>
        <v>4.5</v>
      </c>
      <c r="E69" s="10"/>
      <c r="F69" s="19" t="s">
        <v>429</v>
      </c>
      <c r="G69" s="19" t="s">
        <v>429</v>
      </c>
      <c r="H69" s="19">
        <v>0</v>
      </c>
      <c r="I69" s="10" t="s">
        <v>408</v>
      </c>
      <c r="J69" s="10" t="s">
        <v>456</v>
      </c>
      <c r="K69" s="10">
        <v>4.5</v>
      </c>
      <c r="L69" s="10"/>
      <c r="M69" s="10"/>
      <c r="N69" s="10"/>
    </row>
    <row r="70" spans="1:14" ht="22.5" customHeight="1">
      <c r="A70" s="8" t="s">
        <v>66</v>
      </c>
      <c r="B70" s="8">
        <f t="shared" ref="B70:B133" si="3">C70+D70-H70</f>
        <v>3.5</v>
      </c>
      <c r="C70" s="9">
        <v>3.5</v>
      </c>
      <c r="D70" s="10">
        <f t="shared" si="2"/>
        <v>0</v>
      </c>
      <c r="E70" s="10"/>
      <c r="F70" s="19" t="s">
        <v>429</v>
      </c>
      <c r="G70" s="19" t="s">
        <v>429</v>
      </c>
      <c r="H70" s="19">
        <v>0</v>
      </c>
      <c r="I70" s="10" t="s">
        <v>408</v>
      </c>
      <c r="J70" s="10"/>
      <c r="K70" s="10"/>
      <c r="L70" s="10"/>
      <c r="M70" s="10"/>
      <c r="N70" s="10"/>
    </row>
    <row r="71" spans="1:14" ht="22.5" customHeight="1">
      <c r="A71" s="8" t="s">
        <v>67</v>
      </c>
      <c r="B71" s="8">
        <f t="shared" si="3"/>
        <v>2</v>
      </c>
      <c r="C71" s="9">
        <v>2</v>
      </c>
      <c r="D71" s="10">
        <f t="shared" si="2"/>
        <v>0</v>
      </c>
      <c r="E71" s="10"/>
      <c r="F71" s="19" t="s">
        <v>429</v>
      </c>
      <c r="G71" s="19" t="s">
        <v>429</v>
      </c>
      <c r="H71" s="19">
        <v>0</v>
      </c>
      <c r="I71" s="10" t="s">
        <v>408</v>
      </c>
      <c r="J71" s="10"/>
      <c r="K71" s="10"/>
      <c r="L71" s="10"/>
      <c r="M71" s="10"/>
      <c r="N71" s="10"/>
    </row>
    <row r="72" spans="1:14" ht="22.5" customHeight="1">
      <c r="A72" s="8" t="s">
        <v>68</v>
      </c>
      <c r="B72" s="8">
        <f t="shared" si="3"/>
        <v>2</v>
      </c>
      <c r="C72" s="9">
        <v>2</v>
      </c>
      <c r="D72" s="10">
        <f t="shared" si="2"/>
        <v>0</v>
      </c>
      <c r="E72" s="10"/>
      <c r="F72" s="19" t="s">
        <v>429</v>
      </c>
      <c r="G72" s="19" t="s">
        <v>429</v>
      </c>
      <c r="H72" s="19">
        <v>0</v>
      </c>
      <c r="I72" s="10" t="s">
        <v>408</v>
      </c>
      <c r="J72" s="10"/>
      <c r="K72" s="10"/>
      <c r="L72" s="10"/>
      <c r="M72" s="10"/>
      <c r="N72" s="10"/>
    </row>
    <row r="73" spans="1:14" ht="22.5" customHeight="1">
      <c r="A73" s="8" t="s">
        <v>69</v>
      </c>
      <c r="B73" s="8">
        <f t="shared" si="3"/>
        <v>2</v>
      </c>
      <c r="C73" s="9">
        <v>2</v>
      </c>
      <c r="D73" s="10">
        <f t="shared" si="2"/>
        <v>0</v>
      </c>
      <c r="E73" s="10"/>
      <c r="F73" s="19" t="s">
        <v>429</v>
      </c>
      <c r="G73" s="19" t="s">
        <v>429</v>
      </c>
      <c r="H73" s="19">
        <v>0</v>
      </c>
      <c r="I73" s="10" t="s">
        <v>408</v>
      </c>
      <c r="J73" s="10"/>
      <c r="K73" s="10"/>
      <c r="L73" s="10"/>
      <c r="M73" s="10"/>
      <c r="N73" s="10"/>
    </row>
    <row r="74" spans="1:14" ht="22.5" customHeight="1">
      <c r="A74" s="8" t="s">
        <v>70</v>
      </c>
      <c r="B74" s="8">
        <f t="shared" si="3"/>
        <v>3</v>
      </c>
      <c r="C74" s="9">
        <v>3</v>
      </c>
      <c r="D74" s="10">
        <f t="shared" si="2"/>
        <v>0</v>
      </c>
      <c r="E74" s="10"/>
      <c r="F74" s="19" t="s">
        <v>429</v>
      </c>
      <c r="G74" s="19" t="s">
        <v>429</v>
      </c>
      <c r="H74" s="19">
        <v>0</v>
      </c>
      <c r="I74" s="10" t="s">
        <v>408</v>
      </c>
      <c r="J74" s="10"/>
      <c r="K74" s="10"/>
      <c r="L74" s="10"/>
      <c r="M74" s="10"/>
      <c r="N74" s="10"/>
    </row>
    <row r="75" spans="1:14" ht="22.5" customHeight="1">
      <c r="A75" s="8" t="s">
        <v>71</v>
      </c>
      <c r="B75" s="8">
        <f t="shared" si="3"/>
        <v>2</v>
      </c>
      <c r="C75" s="9">
        <v>2</v>
      </c>
      <c r="D75" s="10">
        <f t="shared" si="2"/>
        <v>0</v>
      </c>
      <c r="E75" s="10"/>
      <c r="F75" s="19" t="s">
        <v>429</v>
      </c>
      <c r="G75" s="19" t="s">
        <v>429</v>
      </c>
      <c r="H75" s="19">
        <v>0</v>
      </c>
      <c r="I75" s="10" t="s">
        <v>408</v>
      </c>
      <c r="J75" s="10"/>
      <c r="K75" s="10"/>
      <c r="L75" s="10"/>
      <c r="M75" s="10"/>
      <c r="N75" s="10"/>
    </row>
    <row r="76" spans="1:14" ht="22.5" customHeight="1">
      <c r="A76" s="8" t="s">
        <v>72</v>
      </c>
      <c r="B76" s="8">
        <f t="shared" si="3"/>
        <v>2</v>
      </c>
      <c r="C76" s="9">
        <v>2</v>
      </c>
      <c r="D76" s="10">
        <f t="shared" si="2"/>
        <v>0</v>
      </c>
      <c r="E76" s="10"/>
      <c r="F76" s="19" t="s">
        <v>429</v>
      </c>
      <c r="G76" s="19" t="s">
        <v>429</v>
      </c>
      <c r="H76" s="19">
        <v>0</v>
      </c>
      <c r="I76" s="10" t="s">
        <v>408</v>
      </c>
      <c r="J76" s="10"/>
      <c r="K76" s="10"/>
      <c r="L76" s="10"/>
      <c r="M76" s="10"/>
      <c r="N76" s="10"/>
    </row>
    <row r="77" spans="1:14" ht="22.5" customHeight="1">
      <c r="A77" s="8" t="s">
        <v>73</v>
      </c>
      <c r="B77" s="8">
        <f t="shared" si="3"/>
        <v>2</v>
      </c>
      <c r="C77" s="9">
        <v>2</v>
      </c>
      <c r="D77" s="10">
        <f t="shared" si="2"/>
        <v>0</v>
      </c>
      <c r="E77" s="10"/>
      <c r="F77" s="19" t="s">
        <v>429</v>
      </c>
      <c r="G77" s="19" t="s">
        <v>429</v>
      </c>
      <c r="H77" s="19">
        <v>0</v>
      </c>
      <c r="I77" s="10" t="s">
        <v>408</v>
      </c>
      <c r="J77" s="10"/>
      <c r="K77" s="10"/>
      <c r="L77" s="10"/>
      <c r="M77" s="10"/>
      <c r="N77" s="10"/>
    </row>
    <row r="78" spans="1:14" ht="22.5" customHeight="1">
      <c r="A78" s="8" t="s">
        <v>74</v>
      </c>
      <c r="B78" s="8">
        <f t="shared" si="3"/>
        <v>2</v>
      </c>
      <c r="C78" s="9">
        <v>2</v>
      </c>
      <c r="D78" s="10">
        <f t="shared" si="2"/>
        <v>0</v>
      </c>
      <c r="E78" s="10"/>
      <c r="F78" s="19" t="s">
        <v>429</v>
      </c>
      <c r="G78" s="19" t="s">
        <v>429</v>
      </c>
      <c r="H78" s="19">
        <v>0</v>
      </c>
      <c r="I78" s="10" t="s">
        <v>408</v>
      </c>
      <c r="J78" s="10"/>
      <c r="K78" s="10"/>
      <c r="L78" s="10"/>
      <c r="M78" s="10"/>
      <c r="N78" s="10"/>
    </row>
    <row r="79" spans="1:14" ht="22.5" customHeight="1">
      <c r="A79" s="8" t="s">
        <v>75</v>
      </c>
      <c r="B79" s="8">
        <f t="shared" si="3"/>
        <v>2</v>
      </c>
      <c r="C79" s="9">
        <v>2</v>
      </c>
      <c r="D79" s="10">
        <f t="shared" si="2"/>
        <v>0</v>
      </c>
      <c r="E79" s="10"/>
      <c r="F79" s="19" t="s">
        <v>429</v>
      </c>
      <c r="G79" s="19" t="s">
        <v>429</v>
      </c>
      <c r="H79" s="19">
        <v>0</v>
      </c>
      <c r="I79" s="10" t="s">
        <v>408</v>
      </c>
      <c r="J79" s="10"/>
      <c r="K79" s="10"/>
      <c r="L79" s="10"/>
      <c r="M79" s="10"/>
      <c r="N79" s="10"/>
    </row>
    <row r="80" spans="1:14" ht="22.5" customHeight="1">
      <c r="A80" s="8" t="s">
        <v>76</v>
      </c>
      <c r="B80" s="8">
        <f t="shared" si="3"/>
        <v>2</v>
      </c>
      <c r="C80" s="9">
        <v>2</v>
      </c>
      <c r="D80" s="10">
        <f t="shared" si="2"/>
        <v>0</v>
      </c>
      <c r="E80" s="10"/>
      <c r="F80" s="19" t="s">
        <v>429</v>
      </c>
      <c r="G80" s="19" t="s">
        <v>429</v>
      </c>
      <c r="H80" s="19">
        <v>0</v>
      </c>
      <c r="I80" s="10" t="s">
        <v>408</v>
      </c>
      <c r="J80" s="10"/>
      <c r="K80" s="10"/>
      <c r="L80" s="10"/>
      <c r="M80" s="10"/>
      <c r="N80" s="10"/>
    </row>
    <row r="81" spans="1:14" ht="22.5" customHeight="1">
      <c r="A81" s="8" t="s">
        <v>77</v>
      </c>
      <c r="B81" s="8">
        <f t="shared" si="3"/>
        <v>2</v>
      </c>
      <c r="C81" s="9">
        <v>2</v>
      </c>
      <c r="D81" s="10">
        <f t="shared" si="2"/>
        <v>0</v>
      </c>
      <c r="E81" s="10"/>
      <c r="F81" s="19" t="s">
        <v>429</v>
      </c>
      <c r="G81" s="19" t="s">
        <v>429</v>
      </c>
      <c r="H81" s="19">
        <v>0</v>
      </c>
      <c r="I81" s="10" t="s">
        <v>408</v>
      </c>
      <c r="J81" s="10"/>
      <c r="K81" s="10"/>
      <c r="L81" s="10"/>
      <c r="M81" s="10"/>
      <c r="N81" s="10"/>
    </row>
    <row r="82" spans="1:14" ht="22.5" customHeight="1">
      <c r="A82" s="8" t="s">
        <v>78</v>
      </c>
      <c r="B82" s="8">
        <f t="shared" si="3"/>
        <v>2</v>
      </c>
      <c r="C82" s="9">
        <v>2</v>
      </c>
      <c r="D82" s="10">
        <f t="shared" si="2"/>
        <v>0</v>
      </c>
      <c r="E82" s="10"/>
      <c r="F82" s="19" t="s">
        <v>429</v>
      </c>
      <c r="G82" s="19" t="s">
        <v>429</v>
      </c>
      <c r="H82" s="19">
        <v>0</v>
      </c>
      <c r="I82" s="10" t="s">
        <v>408</v>
      </c>
      <c r="J82" s="10"/>
      <c r="K82" s="10"/>
      <c r="L82" s="10"/>
      <c r="M82" s="10"/>
      <c r="N82" s="10"/>
    </row>
    <row r="83" spans="1:14" ht="22.5" customHeight="1">
      <c r="A83" s="8" t="s">
        <v>79</v>
      </c>
      <c r="B83" s="8">
        <f t="shared" si="3"/>
        <v>2</v>
      </c>
      <c r="C83" s="9">
        <v>2</v>
      </c>
      <c r="D83" s="10">
        <f t="shared" si="2"/>
        <v>0</v>
      </c>
      <c r="E83" s="10"/>
      <c r="F83" s="19" t="s">
        <v>429</v>
      </c>
      <c r="G83" s="19" t="s">
        <v>429</v>
      </c>
      <c r="H83" s="19">
        <v>0</v>
      </c>
      <c r="I83" s="10" t="s">
        <v>408</v>
      </c>
      <c r="J83" s="10"/>
      <c r="K83" s="10"/>
      <c r="L83" s="10"/>
      <c r="M83" s="10"/>
      <c r="N83" s="10"/>
    </row>
    <row r="84" spans="1:14" ht="22.5" customHeight="1">
      <c r="A84" s="8" t="s">
        <v>80</v>
      </c>
      <c r="B84" s="8">
        <f t="shared" si="3"/>
        <v>2</v>
      </c>
      <c r="C84" s="9">
        <v>2</v>
      </c>
      <c r="D84" s="10">
        <f t="shared" si="2"/>
        <v>0</v>
      </c>
      <c r="E84" s="10"/>
      <c r="F84" s="19" t="s">
        <v>429</v>
      </c>
      <c r="G84" s="19" t="s">
        <v>429</v>
      </c>
      <c r="H84" s="19">
        <v>0</v>
      </c>
      <c r="I84" s="10" t="s">
        <v>408</v>
      </c>
      <c r="J84" s="10"/>
      <c r="K84" s="10"/>
      <c r="L84" s="10"/>
      <c r="M84" s="10"/>
      <c r="N84" s="10"/>
    </row>
    <row r="85" spans="1:14" ht="22.5" customHeight="1">
      <c r="A85" s="8" t="s">
        <v>81</v>
      </c>
      <c r="B85" s="8">
        <f t="shared" si="3"/>
        <v>2</v>
      </c>
      <c r="C85" s="9">
        <v>2</v>
      </c>
      <c r="D85" s="10">
        <f t="shared" si="2"/>
        <v>0</v>
      </c>
      <c r="E85" s="10"/>
      <c r="F85" s="19" t="s">
        <v>429</v>
      </c>
      <c r="G85" s="19" t="s">
        <v>429</v>
      </c>
      <c r="H85" s="19">
        <v>0</v>
      </c>
      <c r="I85" s="10" t="s">
        <v>408</v>
      </c>
      <c r="J85" s="10"/>
      <c r="K85" s="10"/>
      <c r="L85" s="10"/>
      <c r="M85" s="10"/>
      <c r="N85" s="10"/>
    </row>
    <row r="86" spans="1:14" ht="22.5" customHeight="1">
      <c r="A86" s="8" t="s">
        <v>82</v>
      </c>
      <c r="B86" s="8">
        <f t="shared" si="3"/>
        <v>2</v>
      </c>
      <c r="C86" s="9">
        <v>2</v>
      </c>
      <c r="D86" s="10">
        <f t="shared" si="2"/>
        <v>0</v>
      </c>
      <c r="E86" s="10"/>
      <c r="F86" s="19" t="s">
        <v>429</v>
      </c>
      <c r="G86" s="19" t="s">
        <v>429</v>
      </c>
      <c r="H86" s="19">
        <v>0</v>
      </c>
      <c r="I86" s="10" t="s">
        <v>408</v>
      </c>
      <c r="J86" s="10"/>
      <c r="K86" s="10"/>
      <c r="L86" s="10"/>
      <c r="M86" s="10"/>
      <c r="N86" s="10"/>
    </row>
    <row r="87" spans="1:14" ht="22.5" customHeight="1">
      <c r="A87" s="8" t="s">
        <v>83</v>
      </c>
      <c r="B87" s="8">
        <f t="shared" si="3"/>
        <v>2</v>
      </c>
      <c r="C87" s="9">
        <v>2</v>
      </c>
      <c r="D87" s="10">
        <f t="shared" si="2"/>
        <v>0</v>
      </c>
      <c r="E87" s="10"/>
      <c r="F87" s="19" t="s">
        <v>429</v>
      </c>
      <c r="G87" s="19" t="s">
        <v>429</v>
      </c>
      <c r="H87" s="19">
        <v>0</v>
      </c>
      <c r="I87" s="10" t="s">
        <v>408</v>
      </c>
      <c r="J87" s="10"/>
      <c r="K87" s="10"/>
      <c r="L87" s="10"/>
      <c r="M87" s="10"/>
      <c r="N87" s="10"/>
    </row>
    <row r="88" spans="1:14" ht="22.5" customHeight="1">
      <c r="A88" s="8" t="s">
        <v>84</v>
      </c>
      <c r="B88" s="8">
        <f t="shared" si="3"/>
        <v>2</v>
      </c>
      <c r="C88" s="9">
        <v>2</v>
      </c>
      <c r="D88" s="10">
        <f t="shared" si="2"/>
        <v>0</v>
      </c>
      <c r="E88" s="10"/>
      <c r="F88" s="19" t="s">
        <v>429</v>
      </c>
      <c r="G88" s="19" t="s">
        <v>429</v>
      </c>
      <c r="H88" s="19">
        <v>0</v>
      </c>
      <c r="I88" s="10" t="s">
        <v>408</v>
      </c>
      <c r="J88" s="10"/>
      <c r="K88" s="10"/>
      <c r="L88" s="10"/>
      <c r="M88" s="10"/>
      <c r="N88" s="10"/>
    </row>
    <row r="89" spans="1:14" ht="22.5" customHeight="1">
      <c r="A89" s="8" t="s">
        <v>85</v>
      </c>
      <c r="B89" s="8">
        <f t="shared" si="3"/>
        <v>6</v>
      </c>
      <c r="C89" s="9">
        <v>6</v>
      </c>
      <c r="D89" s="10">
        <f t="shared" si="2"/>
        <v>0</v>
      </c>
      <c r="E89" s="10"/>
      <c r="F89" s="19" t="s">
        <v>429</v>
      </c>
      <c r="G89" s="19" t="s">
        <v>429</v>
      </c>
      <c r="H89" s="19">
        <v>0</v>
      </c>
      <c r="I89" s="10" t="s">
        <v>408</v>
      </c>
      <c r="J89" s="10"/>
      <c r="K89" s="10"/>
      <c r="L89" s="10"/>
      <c r="M89" s="10"/>
      <c r="N89" s="10"/>
    </row>
    <row r="90" spans="1:14" ht="22.5" customHeight="1">
      <c r="A90" s="8" t="s">
        <v>86</v>
      </c>
      <c r="B90" s="8">
        <f t="shared" si="3"/>
        <v>2</v>
      </c>
      <c r="C90" s="9">
        <v>2</v>
      </c>
      <c r="D90" s="10">
        <f t="shared" si="2"/>
        <v>0</v>
      </c>
      <c r="E90" s="10"/>
      <c r="F90" s="19" t="s">
        <v>429</v>
      </c>
      <c r="G90" s="19" t="s">
        <v>429</v>
      </c>
      <c r="H90" s="19">
        <v>0</v>
      </c>
      <c r="I90" s="10" t="s">
        <v>408</v>
      </c>
      <c r="J90" s="10"/>
      <c r="K90" s="10"/>
      <c r="L90" s="10"/>
      <c r="M90" s="10"/>
      <c r="N90" s="10"/>
    </row>
    <row r="91" spans="1:14" ht="22.5" customHeight="1">
      <c r="A91" s="8" t="s">
        <v>87</v>
      </c>
      <c r="B91" s="8">
        <f t="shared" si="3"/>
        <v>2</v>
      </c>
      <c r="C91" s="9">
        <v>2</v>
      </c>
      <c r="D91" s="10">
        <f t="shared" si="2"/>
        <v>0</v>
      </c>
      <c r="E91" s="10"/>
      <c r="F91" s="19" t="s">
        <v>429</v>
      </c>
      <c r="G91" s="19" t="s">
        <v>429</v>
      </c>
      <c r="H91" s="19">
        <v>0</v>
      </c>
      <c r="I91" s="10" t="s">
        <v>408</v>
      </c>
      <c r="J91" s="10"/>
      <c r="K91" s="10"/>
      <c r="L91" s="10"/>
      <c r="M91" s="10"/>
      <c r="N91" s="10"/>
    </row>
    <row r="92" spans="1:14" ht="22.5" customHeight="1">
      <c r="A92" s="8" t="s">
        <v>88</v>
      </c>
      <c r="B92" s="8">
        <f t="shared" si="3"/>
        <v>2</v>
      </c>
      <c r="C92" s="9">
        <v>2</v>
      </c>
      <c r="D92" s="10">
        <f t="shared" si="2"/>
        <v>0</v>
      </c>
      <c r="E92" s="10"/>
      <c r="F92" s="19" t="s">
        <v>429</v>
      </c>
      <c r="G92" s="19" t="s">
        <v>429</v>
      </c>
      <c r="H92" s="19">
        <v>0</v>
      </c>
      <c r="I92" s="10" t="s">
        <v>408</v>
      </c>
      <c r="J92" s="10"/>
      <c r="K92" s="10"/>
      <c r="L92" s="10"/>
      <c r="M92" s="10"/>
      <c r="N92" s="10"/>
    </row>
    <row r="93" spans="1:14" ht="22.5" customHeight="1">
      <c r="A93" s="8" t="s">
        <v>89</v>
      </c>
      <c r="B93" s="8">
        <f t="shared" si="3"/>
        <v>2</v>
      </c>
      <c r="C93" s="9">
        <v>2</v>
      </c>
      <c r="D93" s="10">
        <f t="shared" si="2"/>
        <v>0</v>
      </c>
      <c r="E93" s="10"/>
      <c r="F93" s="19" t="s">
        <v>429</v>
      </c>
      <c r="G93" s="19" t="s">
        <v>429</v>
      </c>
      <c r="H93" s="19">
        <v>0</v>
      </c>
      <c r="I93" s="10" t="s">
        <v>408</v>
      </c>
      <c r="J93" s="10"/>
      <c r="K93" s="10"/>
      <c r="L93" s="10"/>
      <c r="M93" s="10"/>
      <c r="N93" s="10"/>
    </row>
    <row r="94" spans="1:14" ht="22.5" customHeight="1">
      <c r="A94" s="8" t="s">
        <v>90</v>
      </c>
      <c r="B94" s="8">
        <f t="shared" si="3"/>
        <v>2</v>
      </c>
      <c r="C94" s="9">
        <v>2</v>
      </c>
      <c r="D94" s="10">
        <f t="shared" si="2"/>
        <v>0</v>
      </c>
      <c r="E94" s="10"/>
      <c r="F94" s="19" t="s">
        <v>429</v>
      </c>
      <c r="G94" s="19" t="s">
        <v>429</v>
      </c>
      <c r="H94" s="19">
        <v>0</v>
      </c>
      <c r="I94" s="10" t="s">
        <v>408</v>
      </c>
      <c r="J94" s="10"/>
      <c r="K94" s="10"/>
      <c r="L94" s="10"/>
      <c r="M94" s="10"/>
      <c r="N94" s="10"/>
    </row>
    <row r="95" spans="1:14" ht="22.5" customHeight="1">
      <c r="A95" s="8" t="s">
        <v>91</v>
      </c>
      <c r="B95" s="8">
        <f t="shared" si="3"/>
        <v>2</v>
      </c>
      <c r="C95" s="9">
        <v>2</v>
      </c>
      <c r="D95" s="10">
        <f t="shared" si="2"/>
        <v>0</v>
      </c>
      <c r="E95" s="10"/>
      <c r="F95" s="19" t="s">
        <v>429</v>
      </c>
      <c r="G95" s="19" t="s">
        <v>429</v>
      </c>
      <c r="H95" s="19">
        <v>0</v>
      </c>
      <c r="I95" s="10" t="s">
        <v>408</v>
      </c>
      <c r="J95" s="10"/>
      <c r="K95" s="10"/>
      <c r="L95" s="10"/>
      <c r="M95" s="10"/>
      <c r="N95" s="10"/>
    </row>
    <row r="96" spans="1:14" ht="22.5" customHeight="1">
      <c r="A96" s="8" t="s">
        <v>92</v>
      </c>
      <c r="B96" s="8">
        <f t="shared" si="3"/>
        <v>2</v>
      </c>
      <c r="C96" s="9">
        <v>2</v>
      </c>
      <c r="D96" s="10">
        <f t="shared" si="2"/>
        <v>0</v>
      </c>
      <c r="E96" s="10"/>
      <c r="F96" s="19" t="s">
        <v>429</v>
      </c>
      <c r="G96" s="19" t="s">
        <v>429</v>
      </c>
      <c r="H96" s="19">
        <v>0</v>
      </c>
      <c r="I96" s="10" t="s">
        <v>408</v>
      </c>
      <c r="J96" s="10"/>
      <c r="K96" s="10"/>
      <c r="L96" s="10"/>
      <c r="M96" s="10"/>
      <c r="N96" s="10"/>
    </row>
    <row r="97" spans="1:14" ht="22.5" customHeight="1">
      <c r="A97" s="8" t="s">
        <v>93</v>
      </c>
      <c r="B97" s="8">
        <f t="shared" si="3"/>
        <v>2</v>
      </c>
      <c r="C97" s="9">
        <v>2</v>
      </c>
      <c r="D97" s="10">
        <f t="shared" si="2"/>
        <v>0</v>
      </c>
      <c r="E97" s="10"/>
      <c r="F97" s="19" t="s">
        <v>429</v>
      </c>
      <c r="G97" s="19" t="s">
        <v>429</v>
      </c>
      <c r="H97" s="19">
        <v>0</v>
      </c>
      <c r="I97" s="10" t="s">
        <v>408</v>
      </c>
      <c r="J97" s="10"/>
      <c r="K97" s="10"/>
      <c r="L97" s="10"/>
      <c r="M97" s="10"/>
      <c r="N97" s="10"/>
    </row>
    <row r="98" spans="1:14" ht="22.5" customHeight="1">
      <c r="A98" s="8" t="s">
        <v>13</v>
      </c>
      <c r="B98" s="8">
        <f t="shared" si="3"/>
        <v>15</v>
      </c>
      <c r="C98" s="9">
        <v>15</v>
      </c>
      <c r="D98" s="10">
        <f t="shared" si="2"/>
        <v>0</v>
      </c>
      <c r="E98" s="10"/>
      <c r="F98" s="19" t="s">
        <v>429</v>
      </c>
      <c r="G98" s="19" t="s">
        <v>429</v>
      </c>
      <c r="H98" s="19">
        <v>0</v>
      </c>
      <c r="I98" s="10" t="s">
        <v>408</v>
      </c>
      <c r="J98" s="10"/>
      <c r="K98" s="10"/>
      <c r="L98" s="10"/>
      <c r="M98" s="10"/>
      <c r="N98" s="10"/>
    </row>
    <row r="99" spans="1:14" ht="22.5" customHeight="1">
      <c r="A99" s="8" t="s">
        <v>94</v>
      </c>
      <c r="B99" s="8">
        <f t="shared" si="3"/>
        <v>2</v>
      </c>
      <c r="C99" s="9">
        <v>2</v>
      </c>
      <c r="D99" s="10">
        <f t="shared" si="2"/>
        <v>0</v>
      </c>
      <c r="E99" s="10"/>
      <c r="F99" s="19" t="s">
        <v>429</v>
      </c>
      <c r="G99" s="19" t="s">
        <v>429</v>
      </c>
      <c r="H99" s="19">
        <v>0</v>
      </c>
      <c r="I99" s="10" t="s">
        <v>408</v>
      </c>
      <c r="J99" s="10"/>
      <c r="K99" s="10"/>
      <c r="L99" s="10"/>
      <c r="M99" s="10"/>
      <c r="N99" s="10"/>
    </row>
    <row r="100" spans="1:14" ht="22.5" customHeight="1">
      <c r="A100" s="8" t="s">
        <v>95</v>
      </c>
      <c r="B100" s="8">
        <f t="shared" si="3"/>
        <v>2</v>
      </c>
      <c r="C100" s="9">
        <v>2</v>
      </c>
      <c r="D100" s="10">
        <f t="shared" si="2"/>
        <v>0</v>
      </c>
      <c r="E100" s="10"/>
      <c r="F100" s="19" t="s">
        <v>429</v>
      </c>
      <c r="G100" s="19" t="s">
        <v>429</v>
      </c>
      <c r="H100" s="19">
        <v>0</v>
      </c>
      <c r="I100" s="10" t="s">
        <v>408</v>
      </c>
      <c r="J100" s="10"/>
      <c r="K100" s="10"/>
      <c r="L100" s="10"/>
      <c r="M100" s="10"/>
      <c r="N100" s="10"/>
    </row>
    <row r="101" spans="1:14" ht="22.5" customHeight="1">
      <c r="A101" s="8" t="s">
        <v>96</v>
      </c>
      <c r="B101" s="8">
        <f t="shared" si="3"/>
        <v>6.5</v>
      </c>
      <c r="C101" s="9">
        <v>2</v>
      </c>
      <c r="D101" s="10">
        <f t="shared" si="2"/>
        <v>4.5</v>
      </c>
      <c r="E101" s="10"/>
      <c r="F101" s="19" t="s">
        <v>429</v>
      </c>
      <c r="G101" s="19" t="s">
        <v>429</v>
      </c>
      <c r="H101" s="19">
        <v>0</v>
      </c>
      <c r="I101" s="10" t="s">
        <v>408</v>
      </c>
      <c r="J101" s="10" t="s">
        <v>441</v>
      </c>
      <c r="K101" s="10">
        <v>4.5</v>
      </c>
      <c r="L101" s="10"/>
      <c r="M101" s="10"/>
      <c r="N101" s="10"/>
    </row>
    <row r="102" spans="1:14" ht="22.5" customHeight="1">
      <c r="A102" s="8" t="s">
        <v>97</v>
      </c>
      <c r="B102" s="8">
        <f t="shared" si="3"/>
        <v>2</v>
      </c>
      <c r="C102" s="9">
        <v>2</v>
      </c>
      <c r="D102" s="10">
        <f t="shared" si="2"/>
        <v>0</v>
      </c>
      <c r="E102" s="10"/>
      <c r="F102" s="19" t="s">
        <v>429</v>
      </c>
      <c r="G102" s="19" t="s">
        <v>429</v>
      </c>
      <c r="H102" s="19">
        <v>0</v>
      </c>
      <c r="I102" s="10" t="s">
        <v>408</v>
      </c>
      <c r="J102" s="10"/>
      <c r="K102" s="10"/>
      <c r="L102" s="10"/>
      <c r="M102" s="10"/>
      <c r="N102" s="10"/>
    </row>
    <row r="103" spans="1:14" ht="22.5" customHeight="1">
      <c r="A103" s="8" t="s">
        <v>98</v>
      </c>
      <c r="B103" s="8">
        <f t="shared" si="3"/>
        <v>2</v>
      </c>
      <c r="C103" s="9">
        <v>2</v>
      </c>
      <c r="D103" s="10">
        <f t="shared" si="2"/>
        <v>0</v>
      </c>
      <c r="E103" s="10"/>
      <c r="F103" s="19" t="s">
        <v>429</v>
      </c>
      <c r="G103" s="19" t="s">
        <v>429</v>
      </c>
      <c r="H103" s="19">
        <v>0</v>
      </c>
      <c r="I103" s="10" t="s">
        <v>408</v>
      </c>
      <c r="J103" s="10"/>
      <c r="K103" s="10"/>
      <c r="L103" s="10"/>
      <c r="M103" s="10"/>
      <c r="N103" s="10"/>
    </row>
    <row r="104" spans="1:14" ht="22.5" customHeight="1">
      <c r="A104" s="8" t="s">
        <v>99</v>
      </c>
      <c r="B104" s="8">
        <f t="shared" si="3"/>
        <v>2</v>
      </c>
      <c r="C104" s="9">
        <v>2</v>
      </c>
      <c r="D104" s="10">
        <f t="shared" si="2"/>
        <v>0</v>
      </c>
      <c r="E104" s="10"/>
      <c r="F104" s="19" t="s">
        <v>429</v>
      </c>
      <c r="G104" s="19" t="s">
        <v>429</v>
      </c>
      <c r="H104" s="19">
        <v>0</v>
      </c>
      <c r="I104" s="10" t="s">
        <v>408</v>
      </c>
      <c r="J104" s="10"/>
      <c r="K104" s="10"/>
      <c r="L104" s="10"/>
      <c r="M104" s="10"/>
      <c r="N104" s="10"/>
    </row>
    <row r="105" spans="1:14" ht="22.5" customHeight="1">
      <c r="A105" s="8" t="s">
        <v>100</v>
      </c>
      <c r="B105" s="8">
        <f t="shared" si="3"/>
        <v>2</v>
      </c>
      <c r="C105" s="9">
        <v>2</v>
      </c>
      <c r="D105" s="10">
        <f t="shared" si="2"/>
        <v>0</v>
      </c>
      <c r="E105" s="10"/>
      <c r="F105" s="19" t="s">
        <v>429</v>
      </c>
      <c r="G105" s="19" t="s">
        <v>429</v>
      </c>
      <c r="H105" s="19">
        <v>0</v>
      </c>
      <c r="I105" s="10" t="s">
        <v>408</v>
      </c>
      <c r="J105" s="10"/>
      <c r="K105" s="10"/>
      <c r="L105" s="10"/>
      <c r="M105" s="10"/>
      <c r="N105" s="10"/>
    </row>
    <row r="106" spans="1:14" ht="22.5" customHeight="1">
      <c r="A106" s="8" t="s">
        <v>101</v>
      </c>
      <c r="B106" s="8">
        <f t="shared" si="3"/>
        <v>2</v>
      </c>
      <c r="C106" s="9">
        <v>2</v>
      </c>
      <c r="D106" s="10">
        <f t="shared" si="2"/>
        <v>0</v>
      </c>
      <c r="E106" s="10"/>
      <c r="F106" s="19" t="s">
        <v>429</v>
      </c>
      <c r="G106" s="19" t="s">
        <v>429</v>
      </c>
      <c r="H106" s="19">
        <v>0</v>
      </c>
      <c r="I106" s="10" t="s">
        <v>408</v>
      </c>
      <c r="J106" s="10"/>
      <c r="K106" s="10"/>
      <c r="L106" s="10"/>
      <c r="M106" s="10"/>
      <c r="N106" s="10"/>
    </row>
    <row r="107" spans="1:14" ht="22.5" customHeight="1">
      <c r="A107" s="8" t="s">
        <v>102</v>
      </c>
      <c r="B107" s="8">
        <f t="shared" si="3"/>
        <v>2</v>
      </c>
      <c r="C107" s="9">
        <v>2</v>
      </c>
      <c r="D107" s="10">
        <f t="shared" si="2"/>
        <v>0</v>
      </c>
      <c r="E107" s="10"/>
      <c r="F107" s="19" t="s">
        <v>429</v>
      </c>
      <c r="G107" s="19" t="s">
        <v>429</v>
      </c>
      <c r="H107" s="19">
        <v>0</v>
      </c>
      <c r="I107" s="10" t="s">
        <v>408</v>
      </c>
      <c r="J107" s="10"/>
      <c r="K107" s="10"/>
      <c r="L107" s="10"/>
      <c r="M107" s="10"/>
      <c r="N107" s="10"/>
    </row>
    <row r="108" spans="1:14" ht="22.5" customHeight="1">
      <c r="A108" s="8" t="s">
        <v>103</v>
      </c>
      <c r="B108" s="8">
        <f t="shared" si="3"/>
        <v>2</v>
      </c>
      <c r="C108" s="9">
        <v>2</v>
      </c>
      <c r="D108" s="10">
        <f t="shared" si="2"/>
        <v>0</v>
      </c>
      <c r="E108" s="10"/>
      <c r="F108" s="19" t="s">
        <v>429</v>
      </c>
      <c r="G108" s="19" t="s">
        <v>429</v>
      </c>
      <c r="H108" s="19">
        <v>0</v>
      </c>
      <c r="I108" s="10" t="s">
        <v>408</v>
      </c>
      <c r="J108" s="10"/>
      <c r="K108" s="10"/>
      <c r="L108" s="10"/>
      <c r="M108" s="10"/>
      <c r="N108" s="10"/>
    </row>
    <row r="109" spans="1:14" ht="22.5" customHeight="1">
      <c r="A109" s="8" t="s">
        <v>104</v>
      </c>
      <c r="B109" s="8">
        <f t="shared" si="3"/>
        <v>2</v>
      </c>
      <c r="C109" s="9">
        <v>2</v>
      </c>
      <c r="D109" s="10">
        <f t="shared" si="2"/>
        <v>0</v>
      </c>
      <c r="E109" s="10"/>
      <c r="F109" s="19" t="s">
        <v>429</v>
      </c>
      <c r="G109" s="19" t="s">
        <v>429</v>
      </c>
      <c r="H109" s="19">
        <v>0</v>
      </c>
      <c r="I109" s="10" t="s">
        <v>408</v>
      </c>
      <c r="J109" s="10"/>
      <c r="K109" s="10"/>
      <c r="L109" s="10"/>
      <c r="M109" s="10"/>
      <c r="N109" s="10"/>
    </row>
    <row r="110" spans="1:14" ht="22.5" customHeight="1">
      <c r="A110" s="8" t="s">
        <v>105</v>
      </c>
      <c r="B110" s="8">
        <f t="shared" si="3"/>
        <v>2</v>
      </c>
      <c r="C110" s="9">
        <v>2</v>
      </c>
      <c r="D110" s="10">
        <f t="shared" si="2"/>
        <v>0</v>
      </c>
      <c r="E110" s="10"/>
      <c r="F110" s="19" t="s">
        <v>429</v>
      </c>
      <c r="G110" s="19" t="s">
        <v>429</v>
      </c>
      <c r="H110" s="19">
        <v>0</v>
      </c>
      <c r="I110" s="10" t="s">
        <v>408</v>
      </c>
      <c r="J110" s="10"/>
      <c r="K110" s="10"/>
      <c r="L110" s="10"/>
      <c r="M110" s="10"/>
      <c r="N110" s="10"/>
    </row>
    <row r="111" spans="1:14" ht="22.5" customHeight="1">
      <c r="A111" s="8" t="s">
        <v>106</v>
      </c>
      <c r="B111" s="8">
        <f t="shared" si="3"/>
        <v>2</v>
      </c>
      <c r="C111" s="9">
        <v>2</v>
      </c>
      <c r="D111" s="10">
        <f t="shared" si="2"/>
        <v>0</v>
      </c>
      <c r="E111" s="10"/>
      <c r="F111" s="19" t="s">
        <v>429</v>
      </c>
      <c r="G111" s="19" t="s">
        <v>429</v>
      </c>
      <c r="H111" s="19">
        <v>0</v>
      </c>
      <c r="I111" s="10" t="s">
        <v>408</v>
      </c>
      <c r="J111" s="10"/>
      <c r="K111" s="10"/>
      <c r="L111" s="10"/>
      <c r="M111" s="10"/>
      <c r="N111" s="10"/>
    </row>
    <row r="112" spans="1:14" ht="22.5" customHeight="1">
      <c r="A112" s="8" t="s">
        <v>107</v>
      </c>
      <c r="B112" s="8">
        <f t="shared" si="3"/>
        <v>1.5</v>
      </c>
      <c r="C112" s="9">
        <v>1.5</v>
      </c>
      <c r="D112" s="10">
        <f t="shared" si="2"/>
        <v>0</v>
      </c>
      <c r="E112" s="10"/>
      <c r="F112" s="19" t="s">
        <v>429</v>
      </c>
      <c r="G112" s="19" t="s">
        <v>429</v>
      </c>
      <c r="H112" s="19">
        <v>0</v>
      </c>
      <c r="I112" s="10" t="s">
        <v>408</v>
      </c>
      <c r="J112" s="10"/>
      <c r="K112" s="10"/>
      <c r="L112" s="10"/>
      <c r="M112" s="10"/>
      <c r="N112" s="10"/>
    </row>
    <row r="113" spans="1:14" ht="22.5" customHeight="1">
      <c r="A113" s="8" t="s">
        <v>108</v>
      </c>
      <c r="B113" s="8">
        <f t="shared" si="3"/>
        <v>9</v>
      </c>
      <c r="C113" s="9">
        <v>2</v>
      </c>
      <c r="D113" s="10">
        <f t="shared" si="2"/>
        <v>7</v>
      </c>
      <c r="E113" s="10"/>
      <c r="F113" s="19" t="s">
        <v>429</v>
      </c>
      <c r="G113" s="19" t="s">
        <v>429</v>
      </c>
      <c r="H113" s="19">
        <v>0</v>
      </c>
      <c r="I113" s="10" t="s">
        <v>408</v>
      </c>
      <c r="J113" s="10" t="s">
        <v>421</v>
      </c>
      <c r="K113" s="10">
        <v>3.5</v>
      </c>
      <c r="L113" s="10">
        <v>3.5</v>
      </c>
      <c r="M113" s="10"/>
      <c r="N113" s="10"/>
    </row>
    <row r="114" spans="1:14" ht="22.5" customHeight="1">
      <c r="A114" s="8" t="s">
        <v>109</v>
      </c>
      <c r="B114" s="8">
        <f t="shared" si="3"/>
        <v>1</v>
      </c>
      <c r="C114" s="9">
        <v>1</v>
      </c>
      <c r="D114" s="10">
        <f t="shared" si="2"/>
        <v>0</v>
      </c>
      <c r="E114" s="10"/>
      <c r="F114" s="19" t="s">
        <v>429</v>
      </c>
      <c r="G114" s="19" t="s">
        <v>429</v>
      </c>
      <c r="H114" s="19">
        <v>0</v>
      </c>
      <c r="I114" s="10" t="s">
        <v>408</v>
      </c>
      <c r="J114" s="10"/>
      <c r="K114" s="10"/>
      <c r="L114" s="10"/>
      <c r="M114" s="10"/>
      <c r="N114" s="10"/>
    </row>
    <row r="115" spans="1:14" ht="22.5" customHeight="1">
      <c r="A115" s="8" t="s">
        <v>110</v>
      </c>
      <c r="B115" s="8">
        <f t="shared" si="3"/>
        <v>1</v>
      </c>
      <c r="C115" s="9">
        <v>1</v>
      </c>
      <c r="D115" s="10">
        <f t="shared" si="2"/>
        <v>0</v>
      </c>
      <c r="E115" s="10"/>
      <c r="F115" s="19" t="s">
        <v>429</v>
      </c>
      <c r="G115" s="19" t="s">
        <v>429</v>
      </c>
      <c r="H115" s="19">
        <v>0</v>
      </c>
      <c r="I115" s="10" t="s">
        <v>408</v>
      </c>
      <c r="J115" s="10"/>
      <c r="K115" s="10"/>
      <c r="L115" s="10"/>
      <c r="M115" s="10"/>
      <c r="N115" s="10"/>
    </row>
    <row r="116" spans="1:14" ht="22.5" customHeight="1">
      <c r="A116" s="8" t="s">
        <v>111</v>
      </c>
      <c r="B116" s="8">
        <f t="shared" si="3"/>
        <v>1</v>
      </c>
      <c r="C116" s="9">
        <v>1</v>
      </c>
      <c r="D116" s="10">
        <f t="shared" si="2"/>
        <v>0</v>
      </c>
      <c r="E116" s="10"/>
      <c r="F116" s="19" t="s">
        <v>429</v>
      </c>
      <c r="G116" s="19" t="s">
        <v>429</v>
      </c>
      <c r="H116" s="19">
        <v>0</v>
      </c>
      <c r="I116" s="10" t="s">
        <v>408</v>
      </c>
      <c r="J116" s="10"/>
      <c r="K116" s="10"/>
      <c r="L116" s="10"/>
      <c r="M116" s="10"/>
      <c r="N116" s="10"/>
    </row>
    <row r="117" spans="1:14" ht="22.5" customHeight="1">
      <c r="A117" s="8" t="s">
        <v>112</v>
      </c>
      <c r="B117" s="8">
        <f t="shared" si="3"/>
        <v>1</v>
      </c>
      <c r="C117" s="9">
        <v>1</v>
      </c>
      <c r="D117" s="10">
        <f t="shared" si="2"/>
        <v>0</v>
      </c>
      <c r="E117" s="10"/>
      <c r="F117" s="19" t="s">
        <v>429</v>
      </c>
      <c r="G117" s="19" t="s">
        <v>429</v>
      </c>
      <c r="H117" s="19">
        <v>0</v>
      </c>
      <c r="I117" s="10" t="s">
        <v>408</v>
      </c>
      <c r="J117" s="10"/>
      <c r="K117" s="10"/>
      <c r="L117" s="10"/>
      <c r="M117" s="10"/>
      <c r="N117" s="10"/>
    </row>
    <row r="118" spans="1:14" ht="22.5" customHeight="1">
      <c r="A118" s="8" t="s">
        <v>113</v>
      </c>
      <c r="B118" s="8">
        <f t="shared" si="3"/>
        <v>1</v>
      </c>
      <c r="C118" s="9">
        <v>1</v>
      </c>
      <c r="D118" s="10">
        <f t="shared" si="2"/>
        <v>0</v>
      </c>
      <c r="E118" s="10"/>
      <c r="F118" s="19" t="s">
        <v>429</v>
      </c>
      <c r="G118" s="19" t="s">
        <v>429</v>
      </c>
      <c r="H118" s="19">
        <v>0</v>
      </c>
      <c r="I118" s="10" t="s">
        <v>408</v>
      </c>
      <c r="J118" s="10"/>
      <c r="K118" s="10"/>
      <c r="L118" s="10"/>
      <c r="M118" s="10"/>
      <c r="N118" s="10"/>
    </row>
    <row r="119" spans="1:14" ht="22.5" customHeight="1">
      <c r="A119" s="8" t="s">
        <v>114</v>
      </c>
      <c r="B119" s="8">
        <f t="shared" si="3"/>
        <v>1</v>
      </c>
      <c r="C119" s="9">
        <v>1</v>
      </c>
      <c r="D119" s="10">
        <f t="shared" si="2"/>
        <v>0</v>
      </c>
      <c r="E119" s="10"/>
      <c r="F119" s="19" t="s">
        <v>429</v>
      </c>
      <c r="G119" s="19" t="s">
        <v>429</v>
      </c>
      <c r="H119" s="19">
        <v>0</v>
      </c>
      <c r="I119" s="10" t="s">
        <v>408</v>
      </c>
      <c r="J119" s="10"/>
      <c r="K119" s="10"/>
      <c r="L119" s="10"/>
      <c r="M119" s="10"/>
      <c r="N119" s="10"/>
    </row>
    <row r="120" spans="1:14" ht="22.5" customHeight="1">
      <c r="A120" s="8" t="s">
        <v>115</v>
      </c>
      <c r="B120" s="8">
        <f t="shared" si="3"/>
        <v>1</v>
      </c>
      <c r="C120" s="9">
        <v>1</v>
      </c>
      <c r="D120" s="10">
        <f t="shared" si="2"/>
        <v>0</v>
      </c>
      <c r="E120" s="10"/>
      <c r="F120" s="19" t="s">
        <v>429</v>
      </c>
      <c r="G120" s="19" t="s">
        <v>429</v>
      </c>
      <c r="H120" s="19">
        <v>0</v>
      </c>
      <c r="I120" s="10" t="s">
        <v>408</v>
      </c>
      <c r="J120" s="10"/>
      <c r="K120" s="10"/>
      <c r="L120" s="10"/>
      <c r="M120" s="10"/>
      <c r="N120" s="10"/>
    </row>
    <row r="121" spans="1:14" ht="22.5" customHeight="1">
      <c r="A121" s="8" t="s">
        <v>116</v>
      </c>
      <c r="B121" s="8">
        <f t="shared" si="3"/>
        <v>1</v>
      </c>
      <c r="C121" s="9">
        <v>1</v>
      </c>
      <c r="D121" s="10">
        <f t="shared" si="2"/>
        <v>0</v>
      </c>
      <c r="E121" s="10"/>
      <c r="F121" s="19" t="s">
        <v>429</v>
      </c>
      <c r="G121" s="19" t="s">
        <v>429</v>
      </c>
      <c r="H121" s="19">
        <v>0</v>
      </c>
      <c r="I121" s="10" t="s">
        <v>408</v>
      </c>
      <c r="J121" s="10"/>
      <c r="K121" s="10"/>
      <c r="L121" s="10"/>
      <c r="M121" s="10"/>
      <c r="N121" s="10"/>
    </row>
    <row r="122" spans="1:14" ht="22.5" customHeight="1">
      <c r="A122" s="8" t="s">
        <v>117</v>
      </c>
      <c r="B122" s="8">
        <f t="shared" si="3"/>
        <v>1</v>
      </c>
      <c r="C122" s="9">
        <v>1</v>
      </c>
      <c r="D122" s="10">
        <f t="shared" si="2"/>
        <v>0</v>
      </c>
      <c r="E122" s="10"/>
      <c r="F122" s="19" t="s">
        <v>429</v>
      </c>
      <c r="G122" s="19" t="s">
        <v>429</v>
      </c>
      <c r="H122" s="19">
        <v>0</v>
      </c>
      <c r="I122" s="10" t="s">
        <v>408</v>
      </c>
      <c r="J122" s="10"/>
      <c r="K122" s="10"/>
      <c r="L122" s="10"/>
      <c r="M122" s="10"/>
      <c r="N122" s="10"/>
    </row>
    <row r="123" spans="1:14" ht="22.5" customHeight="1">
      <c r="A123" s="8" t="s">
        <v>118</v>
      </c>
      <c r="B123" s="8">
        <f t="shared" si="3"/>
        <v>2</v>
      </c>
      <c r="C123" s="9">
        <v>2</v>
      </c>
      <c r="D123" s="10">
        <f t="shared" si="2"/>
        <v>0</v>
      </c>
      <c r="E123" s="10"/>
      <c r="F123" s="19" t="s">
        <v>429</v>
      </c>
      <c r="G123" s="19" t="s">
        <v>429</v>
      </c>
      <c r="H123" s="19">
        <v>0</v>
      </c>
      <c r="I123" s="10" t="s">
        <v>408</v>
      </c>
      <c r="J123" s="10"/>
      <c r="K123" s="10"/>
      <c r="L123" s="10"/>
      <c r="M123" s="10"/>
      <c r="N123" s="10"/>
    </row>
    <row r="124" spans="1:14" ht="22.5" customHeight="1">
      <c r="A124" s="8" t="s">
        <v>119</v>
      </c>
      <c r="B124" s="8">
        <f t="shared" si="3"/>
        <v>1</v>
      </c>
      <c r="C124" s="9">
        <v>1</v>
      </c>
      <c r="D124" s="10">
        <f t="shared" si="2"/>
        <v>0</v>
      </c>
      <c r="E124" s="10"/>
      <c r="F124" s="19" t="s">
        <v>429</v>
      </c>
      <c r="G124" s="19" t="s">
        <v>429</v>
      </c>
      <c r="H124" s="19">
        <v>0</v>
      </c>
      <c r="I124" s="10" t="s">
        <v>408</v>
      </c>
      <c r="J124" s="10"/>
      <c r="K124" s="10"/>
      <c r="L124" s="10"/>
      <c r="M124" s="10"/>
      <c r="N124" s="10"/>
    </row>
    <row r="125" spans="1:14" ht="22.5" customHeight="1">
      <c r="A125" s="8" t="s">
        <v>120</v>
      </c>
      <c r="B125" s="8">
        <f t="shared" si="3"/>
        <v>1</v>
      </c>
      <c r="C125" s="9">
        <v>1</v>
      </c>
      <c r="D125" s="10">
        <f t="shared" si="2"/>
        <v>0</v>
      </c>
      <c r="E125" s="10"/>
      <c r="F125" s="19" t="s">
        <v>429</v>
      </c>
      <c r="G125" s="19" t="s">
        <v>429</v>
      </c>
      <c r="H125" s="19">
        <v>0</v>
      </c>
      <c r="I125" s="10" t="s">
        <v>408</v>
      </c>
      <c r="J125" s="10"/>
      <c r="K125" s="10"/>
      <c r="L125" s="10"/>
      <c r="M125" s="10"/>
      <c r="N125" s="10"/>
    </row>
    <row r="126" spans="1:14" ht="22.5" customHeight="1">
      <c r="A126" s="8" t="s">
        <v>121</v>
      </c>
      <c r="B126" s="8">
        <f t="shared" si="3"/>
        <v>1</v>
      </c>
      <c r="C126" s="9">
        <v>1</v>
      </c>
      <c r="D126" s="10">
        <f t="shared" si="2"/>
        <v>0</v>
      </c>
      <c r="E126" s="10"/>
      <c r="F126" s="19" t="s">
        <v>429</v>
      </c>
      <c r="G126" s="19" t="s">
        <v>429</v>
      </c>
      <c r="H126" s="19">
        <v>0</v>
      </c>
      <c r="I126" s="10" t="s">
        <v>408</v>
      </c>
      <c r="J126" s="10"/>
      <c r="K126" s="10"/>
      <c r="L126" s="10"/>
      <c r="M126" s="10"/>
      <c r="N126" s="10"/>
    </row>
    <row r="127" spans="1:14" ht="22.5" customHeight="1">
      <c r="A127" s="8" t="s">
        <v>122</v>
      </c>
      <c r="B127" s="8">
        <f t="shared" si="3"/>
        <v>1</v>
      </c>
      <c r="C127" s="9">
        <v>1</v>
      </c>
      <c r="D127" s="10">
        <f t="shared" si="2"/>
        <v>0</v>
      </c>
      <c r="E127" s="10"/>
      <c r="F127" s="19" t="s">
        <v>429</v>
      </c>
      <c r="G127" s="19" t="s">
        <v>429</v>
      </c>
      <c r="H127" s="19">
        <v>0</v>
      </c>
      <c r="I127" s="10" t="s">
        <v>408</v>
      </c>
      <c r="J127" s="10"/>
      <c r="K127" s="10"/>
      <c r="L127" s="10"/>
      <c r="M127" s="10"/>
      <c r="N127" s="10"/>
    </row>
    <row r="128" spans="1:14" ht="22.5" customHeight="1">
      <c r="A128" s="8" t="s">
        <v>123</v>
      </c>
      <c r="B128" s="8">
        <f t="shared" si="3"/>
        <v>1</v>
      </c>
      <c r="C128" s="9">
        <v>1</v>
      </c>
      <c r="D128" s="10">
        <f t="shared" si="2"/>
        <v>0</v>
      </c>
      <c r="E128" s="10"/>
      <c r="F128" s="19" t="s">
        <v>429</v>
      </c>
      <c r="G128" s="19" t="s">
        <v>429</v>
      </c>
      <c r="H128" s="19">
        <v>0</v>
      </c>
      <c r="I128" s="10" t="s">
        <v>408</v>
      </c>
      <c r="J128" s="10"/>
      <c r="K128" s="10"/>
      <c r="L128" s="10"/>
      <c r="M128" s="10"/>
      <c r="N128" s="10"/>
    </row>
    <row r="129" spans="1:14" ht="22.5" customHeight="1">
      <c r="A129" s="8" t="s">
        <v>124</v>
      </c>
      <c r="B129" s="8">
        <f t="shared" si="3"/>
        <v>4</v>
      </c>
      <c r="C129" s="9">
        <v>4</v>
      </c>
      <c r="D129" s="10">
        <f t="shared" si="2"/>
        <v>0</v>
      </c>
      <c r="E129" s="10"/>
      <c r="F129" s="19" t="s">
        <v>429</v>
      </c>
      <c r="G129" s="19" t="s">
        <v>429</v>
      </c>
      <c r="H129" s="19">
        <v>0</v>
      </c>
      <c r="I129" s="10" t="s">
        <v>408</v>
      </c>
      <c r="J129" s="10"/>
      <c r="K129" s="10"/>
      <c r="L129" s="10"/>
      <c r="M129" s="10"/>
      <c r="N129" s="10"/>
    </row>
    <row r="130" spans="1:14" ht="22.5" customHeight="1">
      <c r="A130" s="8" t="s">
        <v>125</v>
      </c>
      <c r="B130" s="8">
        <f t="shared" si="3"/>
        <v>1</v>
      </c>
      <c r="C130" s="9">
        <v>1</v>
      </c>
      <c r="D130" s="10">
        <f t="shared" si="2"/>
        <v>0</v>
      </c>
      <c r="E130" s="10"/>
      <c r="F130" s="19" t="s">
        <v>429</v>
      </c>
      <c r="G130" s="19" t="s">
        <v>429</v>
      </c>
      <c r="H130" s="19">
        <v>0</v>
      </c>
      <c r="I130" s="10" t="s">
        <v>408</v>
      </c>
      <c r="J130" s="10"/>
      <c r="K130" s="10"/>
      <c r="L130" s="10"/>
      <c r="M130" s="10"/>
      <c r="N130" s="10"/>
    </row>
    <row r="131" spans="1:14" ht="22.5" customHeight="1">
      <c r="A131" s="8" t="s">
        <v>126</v>
      </c>
      <c r="B131" s="8">
        <f t="shared" si="3"/>
        <v>1</v>
      </c>
      <c r="C131" s="9">
        <v>1</v>
      </c>
      <c r="D131" s="10">
        <f t="shared" si="2"/>
        <v>0</v>
      </c>
      <c r="E131" s="10"/>
      <c r="F131" s="19" t="s">
        <v>429</v>
      </c>
      <c r="G131" s="19" t="s">
        <v>429</v>
      </c>
      <c r="H131" s="19">
        <v>0</v>
      </c>
      <c r="I131" s="10" t="s">
        <v>408</v>
      </c>
      <c r="J131" s="10"/>
      <c r="K131" s="10"/>
      <c r="L131" s="10"/>
      <c r="M131" s="10"/>
      <c r="N131" s="10"/>
    </row>
    <row r="132" spans="1:14" ht="22.5" customHeight="1">
      <c r="A132" s="8" t="s">
        <v>127</v>
      </c>
      <c r="B132" s="8">
        <f t="shared" si="3"/>
        <v>1</v>
      </c>
      <c r="C132" s="9">
        <v>1</v>
      </c>
      <c r="D132" s="10">
        <f t="shared" si="2"/>
        <v>0</v>
      </c>
      <c r="E132" s="10"/>
      <c r="F132" s="19" t="s">
        <v>429</v>
      </c>
      <c r="G132" s="19" t="s">
        <v>429</v>
      </c>
      <c r="H132" s="19">
        <v>0</v>
      </c>
      <c r="I132" s="10" t="s">
        <v>408</v>
      </c>
      <c r="J132" s="10"/>
      <c r="K132" s="10"/>
      <c r="L132" s="10"/>
      <c r="M132" s="10"/>
      <c r="N132" s="10"/>
    </row>
    <row r="133" spans="1:14" ht="22.5" customHeight="1">
      <c r="A133" s="8" t="s">
        <v>128</v>
      </c>
      <c r="B133" s="8">
        <f t="shared" si="3"/>
        <v>1</v>
      </c>
      <c r="C133" s="9">
        <v>1</v>
      </c>
      <c r="D133" s="10">
        <f t="shared" ref="D133:D196" si="4">IF(SUM(K133:T133)&gt;=27,27, SUM(K133:T133))</f>
        <v>0</v>
      </c>
      <c r="E133" s="10"/>
      <c r="F133" s="19" t="s">
        <v>429</v>
      </c>
      <c r="G133" s="19" t="s">
        <v>429</v>
      </c>
      <c r="H133" s="19">
        <v>0</v>
      </c>
      <c r="I133" s="10" t="s">
        <v>408</v>
      </c>
      <c r="J133" s="10"/>
      <c r="K133" s="10"/>
      <c r="L133" s="10"/>
      <c r="M133" s="10"/>
      <c r="N133" s="10"/>
    </row>
    <row r="134" spans="1:14" ht="22.5" customHeight="1">
      <c r="A134" s="8" t="s">
        <v>129</v>
      </c>
      <c r="B134" s="8">
        <f t="shared" ref="B134:B197" si="5">C134+D134-H134</f>
        <v>1</v>
      </c>
      <c r="C134" s="9">
        <v>1</v>
      </c>
      <c r="D134" s="10">
        <f t="shared" si="4"/>
        <v>0</v>
      </c>
      <c r="E134" s="10"/>
      <c r="F134" s="19" t="s">
        <v>429</v>
      </c>
      <c r="G134" s="19" t="s">
        <v>429</v>
      </c>
      <c r="H134" s="19">
        <v>0</v>
      </c>
      <c r="I134" s="10" t="s">
        <v>408</v>
      </c>
      <c r="J134" s="10"/>
      <c r="K134" s="10"/>
      <c r="L134" s="10"/>
      <c r="M134" s="10"/>
      <c r="N134" s="10"/>
    </row>
    <row r="135" spans="1:14" ht="22.5" customHeight="1">
      <c r="A135" s="8" t="s">
        <v>130</v>
      </c>
      <c r="B135" s="8">
        <f t="shared" si="5"/>
        <v>2</v>
      </c>
      <c r="C135" s="9">
        <v>2</v>
      </c>
      <c r="D135" s="10">
        <f t="shared" si="4"/>
        <v>0</v>
      </c>
      <c r="E135" s="10"/>
      <c r="F135" s="19" t="s">
        <v>429</v>
      </c>
      <c r="G135" s="19" t="s">
        <v>429</v>
      </c>
      <c r="H135" s="19">
        <v>0</v>
      </c>
      <c r="I135" s="10" t="s">
        <v>408</v>
      </c>
      <c r="J135" s="10"/>
      <c r="K135" s="10"/>
      <c r="L135" s="10"/>
      <c r="M135" s="10"/>
      <c r="N135" s="10"/>
    </row>
    <row r="136" spans="1:14" ht="22.5" customHeight="1">
      <c r="A136" s="8" t="s">
        <v>131</v>
      </c>
      <c r="B136" s="8">
        <f t="shared" si="5"/>
        <v>2</v>
      </c>
      <c r="C136" s="9">
        <v>2</v>
      </c>
      <c r="D136" s="10">
        <f t="shared" si="4"/>
        <v>0</v>
      </c>
      <c r="E136" s="10"/>
      <c r="F136" s="19" t="s">
        <v>429</v>
      </c>
      <c r="G136" s="19" t="s">
        <v>429</v>
      </c>
      <c r="H136" s="19">
        <v>0</v>
      </c>
      <c r="I136" s="10" t="s">
        <v>408</v>
      </c>
      <c r="J136" s="10"/>
      <c r="K136" s="10"/>
      <c r="L136" s="10"/>
      <c r="M136" s="10"/>
      <c r="N136" s="10"/>
    </row>
    <row r="137" spans="1:14" ht="22.5" customHeight="1">
      <c r="A137" s="8" t="s">
        <v>132</v>
      </c>
      <c r="B137" s="8">
        <f t="shared" si="5"/>
        <v>1</v>
      </c>
      <c r="C137" s="9">
        <v>1</v>
      </c>
      <c r="D137" s="10">
        <f t="shared" si="4"/>
        <v>0</v>
      </c>
      <c r="E137" s="10"/>
      <c r="F137" s="19" t="s">
        <v>429</v>
      </c>
      <c r="G137" s="19" t="s">
        <v>429</v>
      </c>
      <c r="H137" s="19">
        <v>0</v>
      </c>
      <c r="I137" s="10" t="s">
        <v>408</v>
      </c>
      <c r="J137" s="10"/>
      <c r="K137" s="10"/>
      <c r="L137" s="10"/>
      <c r="M137" s="10"/>
      <c r="N137" s="10"/>
    </row>
    <row r="138" spans="1:14" ht="22.5" customHeight="1">
      <c r="A138" s="8" t="s">
        <v>133</v>
      </c>
      <c r="B138" s="8">
        <f t="shared" si="5"/>
        <v>1</v>
      </c>
      <c r="C138" s="9">
        <v>1</v>
      </c>
      <c r="D138" s="10">
        <f t="shared" si="4"/>
        <v>0</v>
      </c>
      <c r="E138" s="10"/>
      <c r="F138" s="19" t="s">
        <v>429</v>
      </c>
      <c r="G138" s="19" t="s">
        <v>429</v>
      </c>
      <c r="H138" s="19">
        <v>0</v>
      </c>
      <c r="I138" s="10" t="s">
        <v>408</v>
      </c>
      <c r="J138" s="10"/>
      <c r="K138" s="10"/>
      <c r="L138" s="10"/>
      <c r="M138" s="10"/>
      <c r="N138" s="10"/>
    </row>
    <row r="139" spans="1:14" ht="22.5" customHeight="1">
      <c r="A139" s="8" t="s">
        <v>134</v>
      </c>
      <c r="B139" s="8">
        <f t="shared" si="5"/>
        <v>1</v>
      </c>
      <c r="C139" s="9">
        <v>1</v>
      </c>
      <c r="D139" s="10">
        <f t="shared" si="4"/>
        <v>0</v>
      </c>
      <c r="E139" s="10"/>
      <c r="F139" s="19" t="s">
        <v>429</v>
      </c>
      <c r="G139" s="19" t="s">
        <v>429</v>
      </c>
      <c r="H139" s="19">
        <v>0</v>
      </c>
      <c r="I139" s="10" t="s">
        <v>408</v>
      </c>
      <c r="J139" s="10"/>
      <c r="K139" s="10"/>
      <c r="L139" s="10"/>
      <c r="M139" s="10"/>
      <c r="N139" s="10"/>
    </row>
    <row r="140" spans="1:14" ht="22.5" customHeight="1">
      <c r="A140" s="8" t="s">
        <v>135</v>
      </c>
      <c r="B140" s="8">
        <f t="shared" si="5"/>
        <v>1</v>
      </c>
      <c r="C140" s="9">
        <v>1</v>
      </c>
      <c r="D140" s="10">
        <f t="shared" si="4"/>
        <v>0</v>
      </c>
      <c r="E140" s="10"/>
      <c r="F140" s="19" t="s">
        <v>429</v>
      </c>
      <c r="G140" s="19" t="s">
        <v>429</v>
      </c>
      <c r="H140" s="19">
        <v>0</v>
      </c>
      <c r="I140" s="10" t="s">
        <v>408</v>
      </c>
      <c r="J140" s="10"/>
      <c r="K140" s="10"/>
      <c r="L140" s="10"/>
      <c r="M140" s="10"/>
      <c r="N140" s="10"/>
    </row>
    <row r="141" spans="1:14" ht="22.5" customHeight="1">
      <c r="A141" s="8" t="s">
        <v>136</v>
      </c>
      <c r="B141" s="8">
        <f t="shared" si="5"/>
        <v>1</v>
      </c>
      <c r="C141" s="9">
        <v>1</v>
      </c>
      <c r="D141" s="10">
        <f t="shared" si="4"/>
        <v>0</v>
      </c>
      <c r="E141" s="10"/>
      <c r="F141" s="19" t="s">
        <v>429</v>
      </c>
      <c r="G141" s="19" t="s">
        <v>429</v>
      </c>
      <c r="H141" s="19">
        <v>0</v>
      </c>
      <c r="I141" s="10" t="s">
        <v>408</v>
      </c>
      <c r="J141" s="10"/>
      <c r="K141" s="10"/>
      <c r="L141" s="10"/>
      <c r="M141" s="10"/>
      <c r="N141" s="10"/>
    </row>
    <row r="142" spans="1:14" ht="22.5" customHeight="1">
      <c r="A142" s="8" t="s">
        <v>137</v>
      </c>
      <c r="B142" s="8">
        <f t="shared" si="5"/>
        <v>1</v>
      </c>
      <c r="C142" s="9">
        <v>1</v>
      </c>
      <c r="D142" s="10">
        <f t="shared" si="4"/>
        <v>0</v>
      </c>
      <c r="E142" s="10"/>
      <c r="F142" s="19" t="s">
        <v>429</v>
      </c>
      <c r="G142" s="19" t="s">
        <v>429</v>
      </c>
      <c r="H142" s="19">
        <v>0</v>
      </c>
      <c r="I142" s="10" t="s">
        <v>408</v>
      </c>
      <c r="J142" s="10"/>
      <c r="K142" s="10"/>
      <c r="L142" s="10"/>
      <c r="M142" s="10"/>
      <c r="N142" s="10"/>
    </row>
    <row r="143" spans="1:14" ht="22.5" customHeight="1">
      <c r="A143" s="8" t="s">
        <v>138</v>
      </c>
      <c r="B143" s="8">
        <f t="shared" si="5"/>
        <v>1</v>
      </c>
      <c r="C143" s="9">
        <v>1</v>
      </c>
      <c r="D143" s="10">
        <f t="shared" si="4"/>
        <v>0</v>
      </c>
      <c r="E143" s="10"/>
      <c r="F143" s="19" t="s">
        <v>429</v>
      </c>
      <c r="G143" s="19" t="s">
        <v>429</v>
      </c>
      <c r="H143" s="19">
        <v>0</v>
      </c>
      <c r="I143" s="10" t="s">
        <v>408</v>
      </c>
      <c r="J143" s="10"/>
      <c r="K143" s="10"/>
      <c r="L143" s="10"/>
      <c r="M143" s="10"/>
      <c r="N143" s="10"/>
    </row>
    <row r="144" spans="1:14" ht="22.5" customHeight="1">
      <c r="A144" s="8" t="s">
        <v>139</v>
      </c>
      <c r="B144" s="8">
        <f t="shared" si="5"/>
        <v>1</v>
      </c>
      <c r="C144" s="9">
        <v>1</v>
      </c>
      <c r="D144" s="10">
        <f t="shared" si="4"/>
        <v>0</v>
      </c>
      <c r="E144" s="10"/>
      <c r="F144" s="19" t="s">
        <v>429</v>
      </c>
      <c r="G144" s="19" t="s">
        <v>429</v>
      </c>
      <c r="H144" s="19">
        <v>0</v>
      </c>
      <c r="I144" s="10" t="s">
        <v>408</v>
      </c>
      <c r="J144" s="10"/>
      <c r="K144" s="10"/>
      <c r="L144" s="10"/>
      <c r="M144" s="10"/>
      <c r="N144" s="10"/>
    </row>
    <row r="145" spans="1:14" ht="22.5" customHeight="1">
      <c r="A145" s="8" t="s">
        <v>140</v>
      </c>
      <c r="B145" s="8">
        <f t="shared" si="5"/>
        <v>2</v>
      </c>
      <c r="C145" s="9">
        <v>2</v>
      </c>
      <c r="D145" s="10">
        <f t="shared" si="4"/>
        <v>0</v>
      </c>
      <c r="E145" s="10"/>
      <c r="F145" s="19" t="s">
        <v>429</v>
      </c>
      <c r="G145" s="19" t="s">
        <v>429</v>
      </c>
      <c r="H145" s="19">
        <v>0</v>
      </c>
      <c r="I145" s="10" t="s">
        <v>408</v>
      </c>
      <c r="J145" s="10"/>
      <c r="K145" s="10"/>
      <c r="L145" s="10"/>
      <c r="M145" s="10"/>
      <c r="N145" s="10"/>
    </row>
    <row r="146" spans="1:14" ht="22.5" customHeight="1">
      <c r="A146" s="8" t="s">
        <v>141</v>
      </c>
      <c r="B146" s="8">
        <f t="shared" si="5"/>
        <v>1</v>
      </c>
      <c r="C146" s="9">
        <v>1</v>
      </c>
      <c r="D146" s="10">
        <f t="shared" si="4"/>
        <v>0</v>
      </c>
      <c r="E146" s="10"/>
      <c r="F146" s="19" t="s">
        <v>429</v>
      </c>
      <c r="G146" s="19" t="s">
        <v>429</v>
      </c>
      <c r="H146" s="19">
        <v>0</v>
      </c>
      <c r="I146" s="10" t="s">
        <v>408</v>
      </c>
      <c r="J146" s="10"/>
      <c r="K146" s="10"/>
      <c r="L146" s="10"/>
      <c r="M146" s="10"/>
      <c r="N146" s="10"/>
    </row>
    <row r="147" spans="1:14" ht="22.5" customHeight="1">
      <c r="A147" s="8" t="s">
        <v>142</v>
      </c>
      <c r="B147" s="8">
        <f t="shared" si="5"/>
        <v>1</v>
      </c>
      <c r="C147" s="9">
        <v>1</v>
      </c>
      <c r="D147" s="10">
        <f t="shared" si="4"/>
        <v>0</v>
      </c>
      <c r="E147" s="10"/>
      <c r="F147" s="19" t="s">
        <v>429</v>
      </c>
      <c r="G147" s="19" t="s">
        <v>429</v>
      </c>
      <c r="H147" s="19">
        <v>0</v>
      </c>
      <c r="I147" s="10" t="s">
        <v>408</v>
      </c>
      <c r="J147" s="10"/>
      <c r="K147" s="10"/>
      <c r="L147" s="10"/>
      <c r="M147" s="10"/>
      <c r="N147" s="10"/>
    </row>
    <row r="148" spans="1:14" ht="22.5" customHeight="1">
      <c r="A148" s="8" t="s">
        <v>143</v>
      </c>
      <c r="B148" s="8">
        <f t="shared" si="5"/>
        <v>1</v>
      </c>
      <c r="C148" s="9">
        <v>1</v>
      </c>
      <c r="D148" s="10">
        <f t="shared" si="4"/>
        <v>0</v>
      </c>
      <c r="E148" s="10"/>
      <c r="F148" s="19" t="s">
        <v>429</v>
      </c>
      <c r="G148" s="19" t="s">
        <v>429</v>
      </c>
      <c r="H148" s="19">
        <v>0</v>
      </c>
      <c r="I148" s="10" t="s">
        <v>408</v>
      </c>
      <c r="J148" s="10"/>
      <c r="K148" s="10"/>
      <c r="L148" s="10"/>
      <c r="M148" s="10"/>
      <c r="N148" s="10"/>
    </row>
    <row r="149" spans="1:14" ht="22.5" customHeight="1">
      <c r="A149" s="8" t="s">
        <v>144</v>
      </c>
      <c r="B149" s="8">
        <f t="shared" si="5"/>
        <v>1</v>
      </c>
      <c r="C149" s="9">
        <v>1</v>
      </c>
      <c r="D149" s="10">
        <f t="shared" si="4"/>
        <v>0</v>
      </c>
      <c r="E149" s="10"/>
      <c r="F149" s="19" t="s">
        <v>429</v>
      </c>
      <c r="G149" s="19" t="s">
        <v>429</v>
      </c>
      <c r="H149" s="19">
        <v>0</v>
      </c>
      <c r="I149" s="10" t="s">
        <v>408</v>
      </c>
      <c r="J149" s="10"/>
      <c r="K149" s="10"/>
      <c r="L149" s="10"/>
      <c r="M149" s="10"/>
      <c r="N149" s="10"/>
    </row>
    <row r="150" spans="1:14" ht="22.5" customHeight="1">
      <c r="A150" s="8" t="s">
        <v>145</v>
      </c>
      <c r="B150" s="8">
        <f t="shared" si="5"/>
        <v>1</v>
      </c>
      <c r="C150" s="9">
        <v>1</v>
      </c>
      <c r="D150" s="10">
        <f t="shared" si="4"/>
        <v>0</v>
      </c>
      <c r="E150" s="10"/>
      <c r="F150" s="19" t="s">
        <v>429</v>
      </c>
      <c r="G150" s="19" t="s">
        <v>429</v>
      </c>
      <c r="H150" s="19">
        <v>0</v>
      </c>
      <c r="I150" s="10" t="s">
        <v>408</v>
      </c>
      <c r="J150" s="10"/>
      <c r="K150" s="10"/>
      <c r="L150" s="10"/>
      <c r="M150" s="10"/>
      <c r="N150" s="10"/>
    </row>
    <row r="151" spans="1:14" ht="22.5" customHeight="1">
      <c r="A151" s="8" t="s">
        <v>146</v>
      </c>
      <c r="B151" s="8">
        <f t="shared" si="5"/>
        <v>7</v>
      </c>
      <c r="C151" s="9">
        <v>7</v>
      </c>
      <c r="D151" s="10">
        <f t="shared" si="4"/>
        <v>0</v>
      </c>
      <c r="E151" s="10"/>
      <c r="F151" s="19" t="s">
        <v>429</v>
      </c>
      <c r="G151" s="19" t="s">
        <v>429</v>
      </c>
      <c r="H151" s="19">
        <v>0</v>
      </c>
      <c r="I151" s="10" t="s">
        <v>408</v>
      </c>
      <c r="J151" s="10"/>
      <c r="K151" s="10"/>
      <c r="L151" s="10"/>
      <c r="M151" s="10"/>
      <c r="N151" s="10"/>
    </row>
    <row r="152" spans="1:14" ht="22.5" customHeight="1">
      <c r="A152" s="8" t="s">
        <v>147</v>
      </c>
      <c r="B152" s="8">
        <f t="shared" si="5"/>
        <v>1</v>
      </c>
      <c r="C152" s="9">
        <v>1</v>
      </c>
      <c r="D152" s="10">
        <f t="shared" si="4"/>
        <v>0</v>
      </c>
      <c r="E152" s="10"/>
      <c r="F152" s="19" t="s">
        <v>429</v>
      </c>
      <c r="G152" s="19" t="s">
        <v>429</v>
      </c>
      <c r="H152" s="19">
        <v>0</v>
      </c>
      <c r="I152" s="10" t="s">
        <v>408</v>
      </c>
      <c r="J152" s="10"/>
      <c r="K152" s="10"/>
      <c r="L152" s="10"/>
      <c r="M152" s="10"/>
      <c r="N152" s="10"/>
    </row>
    <row r="153" spans="1:14" ht="22.5" customHeight="1">
      <c r="A153" s="8" t="s">
        <v>148</v>
      </c>
      <c r="B153" s="8">
        <f t="shared" si="5"/>
        <v>1</v>
      </c>
      <c r="C153" s="9">
        <v>1</v>
      </c>
      <c r="D153" s="10">
        <f t="shared" si="4"/>
        <v>0</v>
      </c>
      <c r="E153" s="10"/>
      <c r="F153" s="19" t="s">
        <v>429</v>
      </c>
      <c r="G153" s="19" t="s">
        <v>429</v>
      </c>
      <c r="H153" s="19">
        <v>0</v>
      </c>
      <c r="I153" s="10" t="s">
        <v>408</v>
      </c>
      <c r="J153" s="10"/>
      <c r="K153" s="10"/>
      <c r="L153" s="10"/>
      <c r="M153" s="10"/>
      <c r="N153" s="10"/>
    </row>
    <row r="154" spans="1:14" ht="22.5" customHeight="1">
      <c r="A154" s="8" t="s">
        <v>149</v>
      </c>
      <c r="B154" s="8">
        <f t="shared" si="5"/>
        <v>1</v>
      </c>
      <c r="C154" s="9">
        <v>1</v>
      </c>
      <c r="D154" s="10">
        <f t="shared" si="4"/>
        <v>0</v>
      </c>
      <c r="E154" s="10"/>
      <c r="F154" s="19" t="s">
        <v>429</v>
      </c>
      <c r="G154" s="19" t="s">
        <v>429</v>
      </c>
      <c r="H154" s="19">
        <v>0</v>
      </c>
      <c r="I154" s="10" t="s">
        <v>408</v>
      </c>
      <c r="J154" s="10"/>
      <c r="K154" s="10"/>
      <c r="L154" s="10"/>
      <c r="M154" s="10"/>
      <c r="N154" s="10"/>
    </row>
    <row r="155" spans="1:14" ht="22.5" customHeight="1">
      <c r="A155" s="8" t="s">
        <v>150</v>
      </c>
      <c r="B155" s="8">
        <f t="shared" si="5"/>
        <v>1</v>
      </c>
      <c r="C155" s="9">
        <v>1</v>
      </c>
      <c r="D155" s="10">
        <f t="shared" si="4"/>
        <v>0</v>
      </c>
      <c r="E155" s="10"/>
      <c r="F155" s="19" t="s">
        <v>429</v>
      </c>
      <c r="G155" s="19" t="s">
        <v>429</v>
      </c>
      <c r="H155" s="19">
        <v>0</v>
      </c>
      <c r="I155" s="10" t="s">
        <v>408</v>
      </c>
      <c r="J155" s="10"/>
      <c r="K155" s="10"/>
      <c r="L155" s="10"/>
      <c r="M155" s="10"/>
      <c r="N155" s="10"/>
    </row>
    <row r="156" spans="1:14" ht="22.5" customHeight="1">
      <c r="A156" s="8" t="s">
        <v>151</v>
      </c>
      <c r="B156" s="8">
        <f t="shared" si="5"/>
        <v>1</v>
      </c>
      <c r="C156" s="9">
        <v>1</v>
      </c>
      <c r="D156" s="10">
        <f t="shared" si="4"/>
        <v>0</v>
      </c>
      <c r="E156" s="10"/>
      <c r="F156" s="19" t="s">
        <v>429</v>
      </c>
      <c r="G156" s="19" t="s">
        <v>429</v>
      </c>
      <c r="H156" s="19">
        <v>0</v>
      </c>
      <c r="I156" s="10" t="s">
        <v>408</v>
      </c>
      <c r="J156" s="10"/>
      <c r="K156" s="10"/>
      <c r="L156" s="10"/>
      <c r="M156" s="10"/>
      <c r="N156" s="10"/>
    </row>
    <row r="157" spans="1:14" ht="22.5" customHeight="1">
      <c r="A157" s="8" t="s">
        <v>152</v>
      </c>
      <c r="B157" s="8">
        <f t="shared" si="5"/>
        <v>1</v>
      </c>
      <c r="C157" s="9">
        <v>1</v>
      </c>
      <c r="D157" s="10">
        <f t="shared" si="4"/>
        <v>0</v>
      </c>
      <c r="E157" s="10"/>
      <c r="F157" s="19" t="s">
        <v>429</v>
      </c>
      <c r="G157" s="19" t="s">
        <v>429</v>
      </c>
      <c r="H157" s="19">
        <v>0</v>
      </c>
      <c r="I157" s="10" t="s">
        <v>408</v>
      </c>
      <c r="J157" s="10"/>
      <c r="K157" s="10"/>
      <c r="L157" s="10"/>
      <c r="M157" s="10"/>
      <c r="N157" s="10"/>
    </row>
    <row r="158" spans="1:14" ht="22.5" customHeight="1">
      <c r="A158" s="8" t="s">
        <v>153</v>
      </c>
      <c r="B158" s="8">
        <f t="shared" si="5"/>
        <v>1</v>
      </c>
      <c r="C158" s="9">
        <v>1</v>
      </c>
      <c r="D158" s="10">
        <f t="shared" si="4"/>
        <v>0</v>
      </c>
      <c r="E158" s="10"/>
      <c r="F158" s="19" t="s">
        <v>429</v>
      </c>
      <c r="G158" s="19" t="s">
        <v>429</v>
      </c>
      <c r="H158" s="19">
        <v>0</v>
      </c>
      <c r="I158" s="10" t="s">
        <v>408</v>
      </c>
      <c r="J158" s="10"/>
      <c r="K158" s="10"/>
      <c r="L158" s="10"/>
      <c r="M158" s="10"/>
      <c r="N158" s="10"/>
    </row>
    <row r="159" spans="1:14" ht="22.5" customHeight="1">
      <c r="A159" s="8" t="s">
        <v>154</v>
      </c>
      <c r="B159" s="8">
        <f t="shared" si="5"/>
        <v>1</v>
      </c>
      <c r="C159" s="9">
        <v>1</v>
      </c>
      <c r="D159" s="10">
        <f t="shared" si="4"/>
        <v>0</v>
      </c>
      <c r="E159" s="10"/>
      <c r="F159" s="19" t="s">
        <v>429</v>
      </c>
      <c r="G159" s="19" t="s">
        <v>429</v>
      </c>
      <c r="H159" s="19">
        <v>0</v>
      </c>
      <c r="I159" s="10" t="s">
        <v>408</v>
      </c>
      <c r="J159" s="10"/>
      <c r="K159" s="10"/>
      <c r="L159" s="10"/>
      <c r="M159" s="10"/>
      <c r="N159" s="10"/>
    </row>
    <row r="160" spans="1:14" ht="22.5" customHeight="1">
      <c r="A160" s="8" t="s">
        <v>155</v>
      </c>
      <c r="B160" s="8">
        <f t="shared" si="5"/>
        <v>1</v>
      </c>
      <c r="C160" s="9">
        <v>1</v>
      </c>
      <c r="D160" s="10">
        <f t="shared" si="4"/>
        <v>0</v>
      </c>
      <c r="E160" s="10"/>
      <c r="F160" s="19" t="s">
        <v>429</v>
      </c>
      <c r="G160" s="19" t="s">
        <v>429</v>
      </c>
      <c r="H160" s="19">
        <v>0</v>
      </c>
      <c r="I160" s="10" t="s">
        <v>408</v>
      </c>
      <c r="J160" s="10"/>
      <c r="K160" s="10"/>
      <c r="L160" s="10"/>
      <c r="M160" s="10"/>
      <c r="N160" s="10"/>
    </row>
    <row r="161" spans="1:14" ht="22.5" customHeight="1">
      <c r="A161" s="8" t="s">
        <v>156</v>
      </c>
      <c r="B161" s="8">
        <f t="shared" si="5"/>
        <v>1</v>
      </c>
      <c r="C161" s="9">
        <v>1</v>
      </c>
      <c r="D161" s="10">
        <f t="shared" si="4"/>
        <v>0</v>
      </c>
      <c r="E161" s="10"/>
      <c r="F161" s="19" t="s">
        <v>429</v>
      </c>
      <c r="G161" s="19" t="s">
        <v>429</v>
      </c>
      <c r="H161" s="19">
        <v>0</v>
      </c>
      <c r="I161" s="10" t="s">
        <v>408</v>
      </c>
      <c r="J161" s="10"/>
      <c r="K161" s="10"/>
      <c r="L161" s="10"/>
      <c r="M161" s="10"/>
      <c r="N161" s="10"/>
    </row>
    <row r="162" spans="1:14" ht="22.5" customHeight="1">
      <c r="A162" s="8" t="s">
        <v>157</v>
      </c>
      <c r="B162" s="8">
        <f t="shared" si="5"/>
        <v>4.5</v>
      </c>
      <c r="C162" s="9">
        <v>1</v>
      </c>
      <c r="D162" s="10">
        <f t="shared" si="4"/>
        <v>3.5</v>
      </c>
      <c r="E162" s="10"/>
      <c r="F162" s="19" t="s">
        <v>429</v>
      </c>
      <c r="G162" s="19" t="s">
        <v>429</v>
      </c>
      <c r="H162" s="19">
        <v>0</v>
      </c>
      <c r="I162" s="10" t="s">
        <v>408</v>
      </c>
      <c r="J162" s="10" t="s">
        <v>459</v>
      </c>
      <c r="K162" s="10">
        <v>3.5</v>
      </c>
      <c r="L162" s="10"/>
      <c r="M162" s="10"/>
      <c r="N162" s="10"/>
    </row>
    <row r="163" spans="1:14" ht="22.5" customHeight="1">
      <c r="A163" s="8" t="s">
        <v>158</v>
      </c>
      <c r="B163" s="8">
        <f t="shared" si="5"/>
        <v>1</v>
      </c>
      <c r="C163" s="9">
        <v>1</v>
      </c>
      <c r="D163" s="10">
        <f t="shared" si="4"/>
        <v>0</v>
      </c>
      <c r="E163" s="10"/>
      <c r="F163" s="19" t="s">
        <v>429</v>
      </c>
      <c r="G163" s="19" t="s">
        <v>429</v>
      </c>
      <c r="H163" s="19">
        <v>0</v>
      </c>
      <c r="I163" s="10" t="s">
        <v>408</v>
      </c>
      <c r="J163" s="10"/>
      <c r="K163" s="10"/>
      <c r="L163" s="10"/>
      <c r="M163" s="10"/>
      <c r="N163" s="10"/>
    </row>
    <row r="164" spans="1:14" ht="22.5" customHeight="1">
      <c r="A164" s="8" t="s">
        <v>159</v>
      </c>
      <c r="B164" s="8">
        <f t="shared" si="5"/>
        <v>1</v>
      </c>
      <c r="C164" s="9">
        <v>1</v>
      </c>
      <c r="D164" s="10">
        <f t="shared" si="4"/>
        <v>0</v>
      </c>
      <c r="E164" s="10"/>
      <c r="F164" s="19" t="s">
        <v>429</v>
      </c>
      <c r="G164" s="19" t="s">
        <v>429</v>
      </c>
      <c r="H164" s="19">
        <v>0</v>
      </c>
      <c r="I164" s="10" t="s">
        <v>408</v>
      </c>
      <c r="J164" s="10"/>
      <c r="K164" s="10"/>
      <c r="L164" s="10"/>
      <c r="M164" s="10"/>
      <c r="N164" s="10"/>
    </row>
    <row r="165" spans="1:14" ht="22.5" customHeight="1">
      <c r="A165" s="8" t="s">
        <v>160</v>
      </c>
      <c r="B165" s="8">
        <f t="shared" si="5"/>
        <v>1</v>
      </c>
      <c r="C165" s="9">
        <v>1</v>
      </c>
      <c r="D165" s="10">
        <f t="shared" si="4"/>
        <v>0</v>
      </c>
      <c r="E165" s="10"/>
      <c r="F165" s="19" t="s">
        <v>429</v>
      </c>
      <c r="G165" s="19" t="s">
        <v>429</v>
      </c>
      <c r="H165" s="19">
        <v>0</v>
      </c>
      <c r="I165" s="10" t="s">
        <v>408</v>
      </c>
      <c r="J165" s="10"/>
      <c r="K165" s="10"/>
      <c r="L165" s="10"/>
      <c r="M165" s="10"/>
      <c r="N165" s="10"/>
    </row>
    <row r="166" spans="1:14" ht="22.5" customHeight="1">
      <c r="A166" s="8" t="s">
        <v>161</v>
      </c>
      <c r="B166" s="8">
        <f t="shared" si="5"/>
        <v>1</v>
      </c>
      <c r="C166" s="9">
        <v>1</v>
      </c>
      <c r="D166" s="10">
        <f t="shared" si="4"/>
        <v>0</v>
      </c>
      <c r="E166" s="10"/>
      <c r="F166" s="19" t="s">
        <v>429</v>
      </c>
      <c r="G166" s="19" t="s">
        <v>429</v>
      </c>
      <c r="H166" s="19">
        <v>0</v>
      </c>
      <c r="I166" s="10" t="s">
        <v>408</v>
      </c>
      <c r="J166" s="10"/>
      <c r="K166" s="10"/>
      <c r="L166" s="10"/>
      <c r="M166" s="10"/>
      <c r="N166" s="10"/>
    </row>
    <row r="167" spans="1:14" ht="22.5" customHeight="1">
      <c r="A167" s="8" t="s">
        <v>162</v>
      </c>
      <c r="B167" s="8">
        <f t="shared" si="5"/>
        <v>1</v>
      </c>
      <c r="C167" s="9">
        <v>1</v>
      </c>
      <c r="D167" s="10">
        <f t="shared" si="4"/>
        <v>0</v>
      </c>
      <c r="E167" s="10"/>
      <c r="F167" s="19" t="s">
        <v>429</v>
      </c>
      <c r="G167" s="19" t="s">
        <v>429</v>
      </c>
      <c r="H167" s="19">
        <v>0</v>
      </c>
      <c r="I167" s="10" t="s">
        <v>408</v>
      </c>
      <c r="J167" s="10"/>
      <c r="K167" s="10"/>
      <c r="L167" s="10"/>
      <c r="M167" s="10"/>
      <c r="N167" s="10"/>
    </row>
    <row r="168" spans="1:14" ht="22.5" customHeight="1">
      <c r="A168" s="8" t="s">
        <v>163</v>
      </c>
      <c r="B168" s="8">
        <f t="shared" si="5"/>
        <v>1</v>
      </c>
      <c r="C168" s="9">
        <v>1</v>
      </c>
      <c r="D168" s="10">
        <f t="shared" si="4"/>
        <v>0</v>
      </c>
      <c r="E168" s="10"/>
      <c r="F168" s="19" t="s">
        <v>429</v>
      </c>
      <c r="G168" s="19" t="s">
        <v>429</v>
      </c>
      <c r="H168" s="19">
        <v>0</v>
      </c>
      <c r="I168" s="10" t="s">
        <v>408</v>
      </c>
      <c r="J168" s="10"/>
      <c r="K168" s="10"/>
      <c r="L168" s="10"/>
      <c r="M168" s="10"/>
      <c r="N168" s="10"/>
    </row>
    <row r="169" spans="1:14" ht="22.5" customHeight="1">
      <c r="A169" s="8" t="s">
        <v>164</v>
      </c>
      <c r="B169" s="8">
        <f t="shared" si="5"/>
        <v>1</v>
      </c>
      <c r="C169" s="9">
        <v>1</v>
      </c>
      <c r="D169" s="10">
        <f t="shared" si="4"/>
        <v>0</v>
      </c>
      <c r="E169" s="10"/>
      <c r="F169" s="19" t="s">
        <v>429</v>
      </c>
      <c r="G169" s="19" t="s">
        <v>429</v>
      </c>
      <c r="H169" s="19">
        <v>0</v>
      </c>
      <c r="I169" s="10" t="s">
        <v>408</v>
      </c>
      <c r="J169" s="10"/>
      <c r="K169" s="10"/>
      <c r="L169" s="10"/>
      <c r="M169" s="10"/>
      <c r="N169" s="10"/>
    </row>
    <row r="170" spans="1:14" ht="22.5" customHeight="1">
      <c r="A170" s="8" t="s">
        <v>165</v>
      </c>
      <c r="B170" s="8">
        <f t="shared" si="5"/>
        <v>1</v>
      </c>
      <c r="C170" s="9">
        <v>1</v>
      </c>
      <c r="D170" s="10">
        <f t="shared" si="4"/>
        <v>0</v>
      </c>
      <c r="E170" s="10"/>
      <c r="F170" s="19" t="s">
        <v>429</v>
      </c>
      <c r="G170" s="19" t="s">
        <v>429</v>
      </c>
      <c r="H170" s="19">
        <v>0</v>
      </c>
      <c r="I170" s="10" t="s">
        <v>408</v>
      </c>
      <c r="J170" s="10"/>
      <c r="K170" s="10"/>
      <c r="L170" s="10"/>
      <c r="M170" s="10"/>
      <c r="N170" s="10"/>
    </row>
    <row r="171" spans="1:14" ht="22.5" customHeight="1">
      <c r="A171" s="8" t="s">
        <v>166</v>
      </c>
      <c r="B171" s="8">
        <f t="shared" si="5"/>
        <v>1</v>
      </c>
      <c r="C171" s="9">
        <v>1</v>
      </c>
      <c r="D171" s="10">
        <f t="shared" si="4"/>
        <v>0</v>
      </c>
      <c r="E171" s="10"/>
      <c r="F171" s="19" t="s">
        <v>429</v>
      </c>
      <c r="G171" s="19" t="s">
        <v>429</v>
      </c>
      <c r="H171" s="19">
        <v>0</v>
      </c>
      <c r="I171" s="10" t="s">
        <v>408</v>
      </c>
      <c r="J171" s="10"/>
      <c r="K171" s="10"/>
      <c r="L171" s="10"/>
      <c r="M171" s="10"/>
      <c r="N171" s="10"/>
    </row>
    <row r="172" spans="1:14" ht="22.5" customHeight="1">
      <c r="A172" s="8" t="s">
        <v>167</v>
      </c>
      <c r="B172" s="8">
        <f t="shared" si="5"/>
        <v>1</v>
      </c>
      <c r="C172" s="9">
        <v>1</v>
      </c>
      <c r="D172" s="10">
        <f t="shared" si="4"/>
        <v>0</v>
      </c>
      <c r="E172" s="10"/>
      <c r="F172" s="19" t="s">
        <v>429</v>
      </c>
      <c r="G172" s="19" t="s">
        <v>429</v>
      </c>
      <c r="H172" s="19">
        <v>0</v>
      </c>
      <c r="I172" s="10" t="s">
        <v>408</v>
      </c>
      <c r="J172" s="10"/>
      <c r="K172" s="10"/>
      <c r="L172" s="10"/>
      <c r="M172" s="10"/>
      <c r="N172" s="10"/>
    </row>
    <row r="173" spans="1:14" ht="22.5" customHeight="1">
      <c r="A173" s="8" t="s">
        <v>168</v>
      </c>
      <c r="B173" s="8">
        <f t="shared" si="5"/>
        <v>1</v>
      </c>
      <c r="C173" s="9">
        <v>1</v>
      </c>
      <c r="D173" s="10">
        <f t="shared" si="4"/>
        <v>0</v>
      </c>
      <c r="E173" s="10"/>
      <c r="F173" s="19" t="s">
        <v>429</v>
      </c>
      <c r="G173" s="19" t="s">
        <v>429</v>
      </c>
      <c r="H173" s="19">
        <v>0</v>
      </c>
      <c r="I173" s="10" t="s">
        <v>408</v>
      </c>
      <c r="J173" s="10"/>
      <c r="K173" s="10"/>
      <c r="L173" s="10"/>
      <c r="M173" s="10"/>
      <c r="N173" s="10"/>
    </row>
    <row r="174" spans="1:14" ht="22.5" customHeight="1">
      <c r="A174" s="8" t="s">
        <v>169</v>
      </c>
      <c r="B174" s="8">
        <f t="shared" si="5"/>
        <v>1</v>
      </c>
      <c r="C174" s="9">
        <v>1</v>
      </c>
      <c r="D174" s="10">
        <f t="shared" si="4"/>
        <v>0</v>
      </c>
      <c r="E174" s="10"/>
      <c r="F174" s="19" t="s">
        <v>429</v>
      </c>
      <c r="G174" s="19" t="s">
        <v>429</v>
      </c>
      <c r="H174" s="19">
        <v>0</v>
      </c>
      <c r="I174" s="10" t="s">
        <v>408</v>
      </c>
      <c r="J174" s="10"/>
      <c r="K174" s="10"/>
      <c r="L174" s="10"/>
      <c r="M174" s="10"/>
      <c r="N174" s="10"/>
    </row>
    <row r="175" spans="1:14" ht="22.5" customHeight="1">
      <c r="A175" s="8" t="s">
        <v>170</v>
      </c>
      <c r="B175" s="8">
        <f t="shared" si="5"/>
        <v>1</v>
      </c>
      <c r="C175" s="9">
        <v>1</v>
      </c>
      <c r="D175" s="10">
        <f t="shared" si="4"/>
        <v>0</v>
      </c>
      <c r="E175" s="10"/>
      <c r="F175" s="19" t="s">
        <v>429</v>
      </c>
      <c r="G175" s="19" t="s">
        <v>429</v>
      </c>
      <c r="H175" s="19">
        <v>0</v>
      </c>
      <c r="I175" s="10" t="s">
        <v>408</v>
      </c>
      <c r="J175" s="10"/>
      <c r="K175" s="10"/>
      <c r="L175" s="10"/>
      <c r="M175" s="10"/>
      <c r="N175" s="10"/>
    </row>
    <row r="176" spans="1:14" ht="22.5" customHeight="1">
      <c r="A176" s="8" t="s">
        <v>171</v>
      </c>
      <c r="B176" s="8">
        <f t="shared" si="5"/>
        <v>1</v>
      </c>
      <c r="C176" s="9">
        <v>1</v>
      </c>
      <c r="D176" s="10">
        <f t="shared" si="4"/>
        <v>0</v>
      </c>
      <c r="E176" s="10"/>
      <c r="F176" s="19" t="s">
        <v>429</v>
      </c>
      <c r="G176" s="19" t="s">
        <v>429</v>
      </c>
      <c r="H176" s="19">
        <v>0</v>
      </c>
      <c r="I176" s="10" t="s">
        <v>408</v>
      </c>
      <c r="J176" s="10"/>
      <c r="K176" s="10"/>
      <c r="L176" s="10"/>
      <c r="M176" s="10"/>
      <c r="N176" s="10"/>
    </row>
    <row r="177" spans="1:15" ht="22.5" customHeight="1">
      <c r="A177" s="8" t="s">
        <v>172</v>
      </c>
      <c r="B177" s="8">
        <f t="shared" si="5"/>
        <v>1</v>
      </c>
      <c r="C177" s="9">
        <v>1</v>
      </c>
      <c r="D177" s="10">
        <f t="shared" si="4"/>
        <v>0</v>
      </c>
      <c r="E177" s="10"/>
      <c r="F177" s="19" t="s">
        <v>429</v>
      </c>
      <c r="G177" s="19" t="s">
        <v>429</v>
      </c>
      <c r="H177" s="19">
        <v>0</v>
      </c>
      <c r="I177" s="10" t="s">
        <v>408</v>
      </c>
      <c r="J177" s="10"/>
      <c r="K177" s="10"/>
      <c r="L177" s="10"/>
      <c r="M177" s="10"/>
      <c r="N177" s="10"/>
    </row>
    <row r="178" spans="1:15" ht="22.5" customHeight="1">
      <c r="A178" s="8" t="s">
        <v>173</v>
      </c>
      <c r="B178" s="8">
        <f t="shared" si="5"/>
        <v>1</v>
      </c>
      <c r="C178" s="9">
        <v>1</v>
      </c>
      <c r="D178" s="10">
        <f t="shared" si="4"/>
        <v>0</v>
      </c>
      <c r="E178" s="10"/>
      <c r="F178" s="19" t="s">
        <v>429</v>
      </c>
      <c r="G178" s="19" t="s">
        <v>429</v>
      </c>
      <c r="H178" s="19">
        <v>0</v>
      </c>
      <c r="I178" s="10" t="s">
        <v>408</v>
      </c>
      <c r="J178" s="10"/>
      <c r="K178" s="10"/>
      <c r="L178" s="10"/>
      <c r="M178" s="10"/>
      <c r="N178" s="10"/>
    </row>
    <row r="179" spans="1:15" ht="22.5" customHeight="1">
      <c r="A179" s="8" t="s">
        <v>174</v>
      </c>
      <c r="B179" s="8">
        <f t="shared" si="5"/>
        <v>1</v>
      </c>
      <c r="C179" s="9">
        <v>1</v>
      </c>
      <c r="D179" s="10">
        <f t="shared" si="4"/>
        <v>0</v>
      </c>
      <c r="E179" s="10"/>
      <c r="F179" s="19" t="s">
        <v>429</v>
      </c>
      <c r="G179" s="19" t="s">
        <v>429</v>
      </c>
      <c r="H179" s="19">
        <v>0</v>
      </c>
      <c r="I179" s="10" t="s">
        <v>408</v>
      </c>
      <c r="J179" s="10"/>
      <c r="K179" s="10"/>
      <c r="L179" s="10"/>
      <c r="M179" s="10"/>
      <c r="N179" s="10"/>
    </row>
    <row r="180" spans="1:15" ht="22.5" customHeight="1">
      <c r="A180" s="8" t="s">
        <v>435</v>
      </c>
      <c r="B180" s="8">
        <f t="shared" si="5"/>
        <v>3.5</v>
      </c>
      <c r="C180" s="9">
        <v>1</v>
      </c>
      <c r="D180" s="10">
        <f t="shared" si="4"/>
        <v>18.5</v>
      </c>
      <c r="E180" s="10"/>
      <c r="F180" s="19" t="s">
        <v>429</v>
      </c>
      <c r="G180" s="19" t="s">
        <v>434</v>
      </c>
      <c r="H180" s="19">
        <v>16</v>
      </c>
      <c r="I180" s="10" t="s">
        <v>408</v>
      </c>
      <c r="J180" s="10" t="s">
        <v>467</v>
      </c>
      <c r="K180" s="10">
        <v>3.5</v>
      </c>
      <c r="L180" s="10">
        <v>4.5</v>
      </c>
      <c r="M180" s="10">
        <v>3.5</v>
      </c>
      <c r="N180" s="10">
        <v>3.5</v>
      </c>
      <c r="O180" s="11">
        <v>3.5</v>
      </c>
    </row>
    <row r="181" spans="1:15" ht="22.5" customHeight="1">
      <c r="A181" s="8" t="s">
        <v>175</v>
      </c>
      <c r="B181" s="8">
        <f t="shared" si="5"/>
        <v>1</v>
      </c>
      <c r="C181" s="9">
        <v>1</v>
      </c>
      <c r="D181" s="10">
        <f t="shared" si="4"/>
        <v>0</v>
      </c>
      <c r="E181" s="10"/>
      <c r="F181" s="19" t="s">
        <v>429</v>
      </c>
      <c r="G181" s="19" t="s">
        <v>429</v>
      </c>
      <c r="H181" s="19">
        <v>0</v>
      </c>
      <c r="I181" s="10" t="s">
        <v>408</v>
      </c>
      <c r="J181" s="10"/>
      <c r="K181" s="10"/>
      <c r="L181" s="10"/>
      <c r="M181" s="10"/>
      <c r="N181" s="10"/>
    </row>
    <row r="182" spans="1:15" ht="22.5" customHeight="1">
      <c r="A182" s="8" t="s">
        <v>176</v>
      </c>
      <c r="B182" s="8">
        <f t="shared" si="5"/>
        <v>1</v>
      </c>
      <c r="C182" s="9">
        <v>1</v>
      </c>
      <c r="D182" s="10">
        <f t="shared" si="4"/>
        <v>0</v>
      </c>
      <c r="E182" s="10"/>
      <c r="F182" s="19" t="s">
        <v>429</v>
      </c>
      <c r="G182" s="19" t="s">
        <v>429</v>
      </c>
      <c r="H182" s="19">
        <v>0</v>
      </c>
      <c r="I182" s="10" t="s">
        <v>408</v>
      </c>
      <c r="J182" s="10"/>
      <c r="K182" s="10"/>
      <c r="L182" s="10"/>
      <c r="M182" s="10"/>
      <c r="N182" s="10"/>
    </row>
    <row r="183" spans="1:15" ht="22.5" customHeight="1">
      <c r="A183" s="8" t="s">
        <v>177</v>
      </c>
      <c r="B183" s="8">
        <f t="shared" si="5"/>
        <v>1</v>
      </c>
      <c r="C183" s="9">
        <v>1</v>
      </c>
      <c r="D183" s="10">
        <f t="shared" si="4"/>
        <v>0</v>
      </c>
      <c r="E183" s="10"/>
      <c r="F183" s="19" t="s">
        <v>429</v>
      </c>
      <c r="G183" s="19" t="s">
        <v>429</v>
      </c>
      <c r="H183" s="19">
        <v>0</v>
      </c>
      <c r="I183" s="10" t="s">
        <v>408</v>
      </c>
      <c r="J183" s="10"/>
      <c r="K183" s="10"/>
      <c r="L183" s="10"/>
      <c r="M183" s="10"/>
      <c r="N183" s="10"/>
    </row>
    <row r="184" spans="1:15" ht="22.5" customHeight="1">
      <c r="A184" s="8" t="s">
        <v>178</v>
      </c>
      <c r="B184" s="8">
        <f t="shared" si="5"/>
        <v>1</v>
      </c>
      <c r="C184" s="9">
        <v>1</v>
      </c>
      <c r="D184" s="10">
        <f t="shared" si="4"/>
        <v>0</v>
      </c>
      <c r="E184" s="10"/>
      <c r="F184" s="19" t="s">
        <v>429</v>
      </c>
      <c r="G184" s="19" t="s">
        <v>429</v>
      </c>
      <c r="H184" s="19">
        <v>0</v>
      </c>
      <c r="I184" s="10" t="s">
        <v>408</v>
      </c>
      <c r="J184" s="10"/>
      <c r="K184" s="10"/>
      <c r="L184" s="10"/>
      <c r="M184" s="10"/>
      <c r="N184" s="10"/>
    </row>
    <row r="185" spans="1:15" ht="22.5" customHeight="1">
      <c r="A185" s="8" t="s">
        <v>179</v>
      </c>
      <c r="B185" s="8">
        <f t="shared" si="5"/>
        <v>1</v>
      </c>
      <c r="C185" s="9">
        <v>1</v>
      </c>
      <c r="D185" s="10">
        <f t="shared" si="4"/>
        <v>0</v>
      </c>
      <c r="E185" s="10"/>
      <c r="F185" s="19" t="s">
        <v>429</v>
      </c>
      <c r="G185" s="19" t="s">
        <v>429</v>
      </c>
      <c r="H185" s="19">
        <v>0</v>
      </c>
      <c r="I185" s="10" t="s">
        <v>408</v>
      </c>
      <c r="J185" s="10"/>
      <c r="K185" s="10"/>
      <c r="L185" s="10"/>
      <c r="M185" s="10"/>
      <c r="N185" s="10"/>
    </row>
    <row r="186" spans="1:15" ht="22.5" customHeight="1">
      <c r="A186" s="8" t="s">
        <v>180</v>
      </c>
      <c r="B186" s="8">
        <f t="shared" si="5"/>
        <v>1</v>
      </c>
      <c r="C186" s="9">
        <v>1</v>
      </c>
      <c r="D186" s="10">
        <f t="shared" si="4"/>
        <v>0</v>
      </c>
      <c r="E186" s="10"/>
      <c r="F186" s="19" t="s">
        <v>429</v>
      </c>
      <c r="G186" s="19" t="s">
        <v>429</v>
      </c>
      <c r="H186" s="19">
        <v>0</v>
      </c>
      <c r="I186" s="10" t="s">
        <v>408</v>
      </c>
      <c r="J186" s="10"/>
      <c r="K186" s="10"/>
      <c r="L186" s="10"/>
      <c r="M186" s="10"/>
      <c r="N186" s="10"/>
    </row>
    <row r="187" spans="1:15" ht="22.5" customHeight="1">
      <c r="A187" s="8" t="s">
        <v>181</v>
      </c>
      <c r="B187" s="8">
        <f t="shared" si="5"/>
        <v>1</v>
      </c>
      <c r="C187" s="9">
        <v>1</v>
      </c>
      <c r="D187" s="10">
        <f t="shared" si="4"/>
        <v>0</v>
      </c>
      <c r="E187" s="10"/>
      <c r="F187" s="19" t="s">
        <v>429</v>
      </c>
      <c r="G187" s="19" t="s">
        <v>429</v>
      </c>
      <c r="H187" s="19">
        <v>0</v>
      </c>
      <c r="I187" s="10" t="s">
        <v>408</v>
      </c>
      <c r="J187" s="10"/>
      <c r="K187" s="10"/>
      <c r="L187" s="10"/>
      <c r="M187" s="10"/>
      <c r="N187" s="10"/>
    </row>
    <row r="188" spans="1:15" ht="22.5" customHeight="1">
      <c r="A188" s="8" t="s">
        <v>182</v>
      </c>
      <c r="B188" s="8">
        <f t="shared" si="5"/>
        <v>1</v>
      </c>
      <c r="C188" s="9">
        <v>1</v>
      </c>
      <c r="D188" s="10">
        <f t="shared" si="4"/>
        <v>0</v>
      </c>
      <c r="E188" s="10"/>
      <c r="F188" s="19" t="s">
        <v>429</v>
      </c>
      <c r="G188" s="19" t="s">
        <v>429</v>
      </c>
      <c r="H188" s="19">
        <v>0</v>
      </c>
      <c r="I188" s="10" t="s">
        <v>408</v>
      </c>
      <c r="J188" s="10"/>
      <c r="K188" s="10"/>
      <c r="L188" s="10"/>
      <c r="M188" s="10"/>
      <c r="N188" s="10"/>
    </row>
    <row r="189" spans="1:15" ht="22.5" customHeight="1">
      <c r="A189" s="8" t="s">
        <v>183</v>
      </c>
      <c r="B189" s="8">
        <f t="shared" si="5"/>
        <v>1</v>
      </c>
      <c r="C189" s="9">
        <v>1</v>
      </c>
      <c r="D189" s="10">
        <f t="shared" si="4"/>
        <v>0</v>
      </c>
      <c r="E189" s="10"/>
      <c r="F189" s="19" t="s">
        <v>429</v>
      </c>
      <c r="G189" s="19" t="s">
        <v>429</v>
      </c>
      <c r="H189" s="19">
        <v>0</v>
      </c>
      <c r="I189" s="10" t="s">
        <v>408</v>
      </c>
      <c r="J189" s="10"/>
      <c r="K189" s="10"/>
      <c r="L189" s="10"/>
      <c r="M189" s="10"/>
      <c r="N189" s="10"/>
    </row>
    <row r="190" spans="1:15" ht="22.5" customHeight="1">
      <c r="A190" s="8" t="s">
        <v>184</v>
      </c>
      <c r="B190" s="8">
        <f t="shared" si="5"/>
        <v>1</v>
      </c>
      <c r="C190" s="9">
        <v>1</v>
      </c>
      <c r="D190" s="10">
        <f t="shared" si="4"/>
        <v>0</v>
      </c>
      <c r="E190" s="10"/>
      <c r="F190" s="19" t="s">
        <v>429</v>
      </c>
      <c r="G190" s="19" t="s">
        <v>429</v>
      </c>
      <c r="H190" s="19">
        <v>0</v>
      </c>
      <c r="I190" s="10" t="s">
        <v>408</v>
      </c>
      <c r="J190" s="10"/>
      <c r="K190" s="10"/>
      <c r="L190" s="10"/>
      <c r="M190" s="10"/>
      <c r="N190" s="10"/>
    </row>
    <row r="191" spans="1:15" ht="22.5" customHeight="1">
      <c r="A191" s="8" t="s">
        <v>185</v>
      </c>
      <c r="B191" s="8">
        <f t="shared" si="5"/>
        <v>1</v>
      </c>
      <c r="C191" s="9">
        <v>1</v>
      </c>
      <c r="D191" s="10">
        <f t="shared" si="4"/>
        <v>0</v>
      </c>
      <c r="E191" s="10"/>
      <c r="F191" s="19" t="s">
        <v>429</v>
      </c>
      <c r="G191" s="19" t="s">
        <v>429</v>
      </c>
      <c r="H191" s="19">
        <v>0</v>
      </c>
      <c r="I191" s="10" t="s">
        <v>408</v>
      </c>
      <c r="J191" s="10"/>
      <c r="K191" s="10"/>
      <c r="L191" s="10"/>
      <c r="M191" s="10"/>
      <c r="N191" s="10"/>
    </row>
    <row r="192" spans="1:15" ht="22.5" customHeight="1">
      <c r="A192" s="8" t="s">
        <v>186</v>
      </c>
      <c r="B192" s="8">
        <f t="shared" si="5"/>
        <v>1</v>
      </c>
      <c r="C192" s="9">
        <v>1</v>
      </c>
      <c r="D192" s="10">
        <f t="shared" si="4"/>
        <v>0</v>
      </c>
      <c r="E192" s="10"/>
      <c r="F192" s="19" t="s">
        <v>429</v>
      </c>
      <c r="G192" s="19" t="s">
        <v>429</v>
      </c>
      <c r="H192" s="19">
        <v>0</v>
      </c>
      <c r="I192" s="10" t="s">
        <v>408</v>
      </c>
      <c r="J192" s="10"/>
      <c r="K192" s="10"/>
      <c r="L192" s="10"/>
      <c r="M192" s="10"/>
      <c r="N192" s="10"/>
    </row>
    <row r="193" spans="1:14" ht="22.5" customHeight="1">
      <c r="A193" s="8" t="s">
        <v>187</v>
      </c>
      <c r="B193" s="8">
        <f t="shared" si="5"/>
        <v>1</v>
      </c>
      <c r="C193" s="9">
        <v>1</v>
      </c>
      <c r="D193" s="10">
        <f t="shared" si="4"/>
        <v>0</v>
      </c>
      <c r="E193" s="10"/>
      <c r="F193" s="19" t="s">
        <v>429</v>
      </c>
      <c r="G193" s="19" t="s">
        <v>429</v>
      </c>
      <c r="H193" s="19">
        <v>0</v>
      </c>
      <c r="I193" s="10" t="s">
        <v>408</v>
      </c>
      <c r="J193" s="10"/>
      <c r="K193" s="10"/>
      <c r="L193" s="10"/>
      <c r="M193" s="10"/>
      <c r="N193" s="10"/>
    </row>
    <row r="194" spans="1:14" ht="22.5" customHeight="1">
      <c r="A194" s="8" t="s">
        <v>440</v>
      </c>
      <c r="B194" s="8">
        <f t="shared" si="5"/>
        <v>5</v>
      </c>
      <c r="C194" s="9">
        <v>12</v>
      </c>
      <c r="D194" s="10">
        <f t="shared" si="4"/>
        <v>14</v>
      </c>
      <c r="E194" s="10" t="s">
        <v>431</v>
      </c>
      <c r="F194" s="19" t="s">
        <v>439</v>
      </c>
      <c r="G194" s="19" t="s">
        <v>429</v>
      </c>
      <c r="H194" s="19">
        <v>21</v>
      </c>
      <c r="I194" s="10" t="s">
        <v>408</v>
      </c>
      <c r="J194" s="10" t="s">
        <v>433</v>
      </c>
      <c r="K194" s="10">
        <v>3.5</v>
      </c>
      <c r="L194" s="10">
        <v>3.5</v>
      </c>
      <c r="M194" s="10">
        <v>3.5</v>
      </c>
      <c r="N194" s="10">
        <v>3.5</v>
      </c>
    </row>
    <row r="195" spans="1:14" ht="22.5" customHeight="1">
      <c r="A195" s="8" t="s">
        <v>188</v>
      </c>
      <c r="B195" s="8">
        <f t="shared" si="5"/>
        <v>1</v>
      </c>
      <c r="C195" s="9">
        <v>1</v>
      </c>
      <c r="D195" s="10">
        <f t="shared" si="4"/>
        <v>0</v>
      </c>
      <c r="E195" s="10"/>
      <c r="F195" s="19" t="s">
        <v>429</v>
      </c>
      <c r="G195" s="19" t="s">
        <v>429</v>
      </c>
      <c r="H195" s="19">
        <v>0</v>
      </c>
      <c r="I195" s="10" t="s">
        <v>408</v>
      </c>
      <c r="J195" s="10"/>
      <c r="K195" s="10"/>
      <c r="L195" s="10"/>
      <c r="M195" s="10"/>
      <c r="N195" s="10"/>
    </row>
    <row r="196" spans="1:14" ht="22.5" customHeight="1">
      <c r="A196" s="8" t="s">
        <v>189</v>
      </c>
      <c r="B196" s="8">
        <f t="shared" si="5"/>
        <v>1</v>
      </c>
      <c r="C196" s="9">
        <v>1</v>
      </c>
      <c r="D196" s="10">
        <f t="shared" si="4"/>
        <v>0</v>
      </c>
      <c r="E196" s="10"/>
      <c r="F196" s="19" t="s">
        <v>429</v>
      </c>
      <c r="G196" s="19" t="s">
        <v>429</v>
      </c>
      <c r="H196" s="19">
        <v>0</v>
      </c>
      <c r="I196" s="10" t="s">
        <v>408</v>
      </c>
      <c r="J196" s="10"/>
      <c r="K196" s="10"/>
      <c r="L196" s="10"/>
      <c r="M196" s="10"/>
      <c r="N196" s="10"/>
    </row>
    <row r="197" spans="1:14" ht="22.5" customHeight="1">
      <c r="A197" s="8" t="s">
        <v>190</v>
      </c>
      <c r="B197" s="8">
        <f t="shared" si="5"/>
        <v>9</v>
      </c>
      <c r="C197" s="9">
        <v>5.5</v>
      </c>
      <c r="D197" s="10">
        <f t="shared" ref="D197:D260" si="6">IF(SUM(K197:T197)&gt;=27,27, SUM(K197:T197))</f>
        <v>3.5</v>
      </c>
      <c r="E197" s="10"/>
      <c r="F197" s="19" t="s">
        <v>429</v>
      </c>
      <c r="G197" s="19" t="s">
        <v>429</v>
      </c>
      <c r="H197" s="19">
        <v>0</v>
      </c>
      <c r="I197" s="10" t="s">
        <v>408</v>
      </c>
      <c r="J197" s="10" t="s">
        <v>471</v>
      </c>
      <c r="K197" s="10">
        <v>3.5</v>
      </c>
      <c r="L197" s="10"/>
      <c r="M197" s="10"/>
      <c r="N197" s="10"/>
    </row>
    <row r="198" spans="1:14" ht="22.5" customHeight="1">
      <c r="A198" s="8" t="s">
        <v>191</v>
      </c>
      <c r="B198" s="8">
        <f t="shared" ref="B198:B261" si="7">C198+D198-H198</f>
        <v>1</v>
      </c>
      <c r="C198" s="9">
        <v>1</v>
      </c>
      <c r="D198" s="10">
        <f t="shared" si="6"/>
        <v>0</v>
      </c>
      <c r="E198" s="10"/>
      <c r="F198" s="19" t="s">
        <v>429</v>
      </c>
      <c r="G198" s="19" t="s">
        <v>429</v>
      </c>
      <c r="H198" s="19">
        <v>0</v>
      </c>
      <c r="I198" s="10" t="s">
        <v>408</v>
      </c>
      <c r="J198" s="10"/>
      <c r="K198" s="10"/>
      <c r="L198" s="10"/>
      <c r="M198" s="10"/>
      <c r="N198" s="10"/>
    </row>
    <row r="199" spans="1:14" ht="22.5" customHeight="1">
      <c r="A199" s="8" t="s">
        <v>192</v>
      </c>
      <c r="B199" s="8">
        <f t="shared" si="7"/>
        <v>1</v>
      </c>
      <c r="C199" s="9">
        <v>1</v>
      </c>
      <c r="D199" s="10">
        <f t="shared" si="6"/>
        <v>0</v>
      </c>
      <c r="E199" s="10"/>
      <c r="F199" s="19" t="s">
        <v>429</v>
      </c>
      <c r="G199" s="19" t="s">
        <v>429</v>
      </c>
      <c r="H199" s="19">
        <v>0</v>
      </c>
      <c r="I199" s="10" t="s">
        <v>408</v>
      </c>
      <c r="J199" s="10"/>
      <c r="K199" s="10"/>
      <c r="L199" s="10"/>
      <c r="M199" s="10"/>
      <c r="N199" s="10"/>
    </row>
    <row r="200" spans="1:14" ht="22.5" customHeight="1">
      <c r="A200" s="8" t="s">
        <v>193</v>
      </c>
      <c r="B200" s="8">
        <f t="shared" si="7"/>
        <v>1</v>
      </c>
      <c r="C200" s="9">
        <v>1</v>
      </c>
      <c r="D200" s="10">
        <f t="shared" si="6"/>
        <v>0</v>
      </c>
      <c r="E200" s="10"/>
      <c r="F200" s="19" t="s">
        <v>429</v>
      </c>
      <c r="G200" s="19" t="s">
        <v>429</v>
      </c>
      <c r="H200" s="19">
        <v>0</v>
      </c>
      <c r="I200" s="10" t="s">
        <v>408</v>
      </c>
      <c r="J200" s="10"/>
      <c r="K200" s="10"/>
      <c r="L200" s="10"/>
      <c r="M200" s="10"/>
      <c r="N200" s="10"/>
    </row>
    <row r="201" spans="1:14" ht="22.5" customHeight="1">
      <c r="A201" s="8" t="s">
        <v>194</v>
      </c>
      <c r="B201" s="8">
        <f t="shared" si="7"/>
        <v>1</v>
      </c>
      <c r="C201" s="9">
        <v>1</v>
      </c>
      <c r="D201" s="10">
        <f t="shared" si="6"/>
        <v>0</v>
      </c>
      <c r="E201" s="10"/>
      <c r="F201" s="19" t="s">
        <v>429</v>
      </c>
      <c r="G201" s="19" t="s">
        <v>429</v>
      </c>
      <c r="H201" s="19">
        <v>0</v>
      </c>
      <c r="I201" s="10" t="s">
        <v>408</v>
      </c>
      <c r="J201" s="10"/>
      <c r="K201" s="10"/>
      <c r="L201" s="10"/>
      <c r="M201" s="10"/>
      <c r="N201" s="10"/>
    </row>
    <row r="202" spans="1:14" ht="22.5" customHeight="1">
      <c r="A202" s="8" t="s">
        <v>195</v>
      </c>
      <c r="B202" s="8">
        <f t="shared" si="7"/>
        <v>1</v>
      </c>
      <c r="C202" s="9">
        <v>1</v>
      </c>
      <c r="D202" s="10">
        <f t="shared" si="6"/>
        <v>0</v>
      </c>
      <c r="E202" s="10"/>
      <c r="F202" s="19" t="s">
        <v>429</v>
      </c>
      <c r="G202" s="19" t="s">
        <v>429</v>
      </c>
      <c r="H202" s="19">
        <v>0</v>
      </c>
      <c r="I202" s="10" t="s">
        <v>408</v>
      </c>
      <c r="J202" s="10"/>
      <c r="K202" s="10"/>
      <c r="L202" s="10"/>
      <c r="M202" s="10"/>
      <c r="N202" s="10"/>
    </row>
    <row r="203" spans="1:14" ht="22.5" customHeight="1">
      <c r="A203" s="8" t="s">
        <v>196</v>
      </c>
      <c r="B203" s="8">
        <f t="shared" si="7"/>
        <v>1</v>
      </c>
      <c r="C203" s="9">
        <v>1</v>
      </c>
      <c r="D203" s="10">
        <f t="shared" si="6"/>
        <v>0</v>
      </c>
      <c r="E203" s="10"/>
      <c r="F203" s="19" t="s">
        <v>429</v>
      </c>
      <c r="G203" s="19" t="s">
        <v>429</v>
      </c>
      <c r="H203" s="19">
        <v>0</v>
      </c>
      <c r="I203" s="10" t="s">
        <v>408</v>
      </c>
      <c r="J203" s="10"/>
      <c r="K203" s="10"/>
      <c r="L203" s="10"/>
      <c r="M203" s="10"/>
      <c r="N203" s="10"/>
    </row>
    <row r="204" spans="1:14" ht="22.5" customHeight="1">
      <c r="A204" s="8" t="s">
        <v>197</v>
      </c>
      <c r="B204" s="8">
        <f t="shared" si="7"/>
        <v>1</v>
      </c>
      <c r="C204" s="9">
        <v>1</v>
      </c>
      <c r="D204" s="10">
        <f t="shared" si="6"/>
        <v>0</v>
      </c>
      <c r="E204" s="10"/>
      <c r="F204" s="19" t="s">
        <v>429</v>
      </c>
      <c r="G204" s="19" t="s">
        <v>429</v>
      </c>
      <c r="H204" s="19">
        <v>0</v>
      </c>
      <c r="I204" s="10" t="s">
        <v>408</v>
      </c>
      <c r="J204" s="10"/>
      <c r="K204" s="10"/>
      <c r="L204" s="10"/>
      <c r="M204" s="10"/>
      <c r="N204" s="10"/>
    </row>
    <row r="205" spans="1:14" ht="22.5" customHeight="1">
      <c r="A205" s="8" t="s">
        <v>198</v>
      </c>
      <c r="B205" s="8">
        <f t="shared" si="7"/>
        <v>1</v>
      </c>
      <c r="C205" s="9">
        <v>1</v>
      </c>
      <c r="D205" s="10">
        <f t="shared" si="6"/>
        <v>0</v>
      </c>
      <c r="E205" s="10"/>
      <c r="F205" s="19" t="s">
        <v>429</v>
      </c>
      <c r="G205" s="19" t="s">
        <v>429</v>
      </c>
      <c r="H205" s="19">
        <v>0</v>
      </c>
      <c r="I205" s="10" t="s">
        <v>408</v>
      </c>
      <c r="J205" s="10"/>
      <c r="K205" s="10"/>
      <c r="L205" s="10"/>
      <c r="M205" s="10"/>
      <c r="N205" s="10"/>
    </row>
    <row r="206" spans="1:14" ht="22.5" customHeight="1">
      <c r="A206" s="8" t="s">
        <v>199</v>
      </c>
      <c r="B206" s="8">
        <f t="shared" si="7"/>
        <v>1</v>
      </c>
      <c r="C206" s="9">
        <v>1</v>
      </c>
      <c r="D206" s="10">
        <f t="shared" si="6"/>
        <v>0</v>
      </c>
      <c r="E206" s="10"/>
      <c r="F206" s="19" t="s">
        <v>429</v>
      </c>
      <c r="G206" s="19" t="s">
        <v>429</v>
      </c>
      <c r="H206" s="19">
        <v>0</v>
      </c>
      <c r="I206" s="10" t="s">
        <v>408</v>
      </c>
      <c r="J206" s="10"/>
      <c r="K206" s="10"/>
      <c r="L206" s="10"/>
      <c r="M206" s="10"/>
      <c r="N206" s="10"/>
    </row>
    <row r="207" spans="1:14" ht="22.5" customHeight="1">
      <c r="A207" s="8" t="s">
        <v>200</v>
      </c>
      <c r="B207" s="8">
        <f t="shared" si="7"/>
        <v>1</v>
      </c>
      <c r="C207" s="9">
        <v>1</v>
      </c>
      <c r="D207" s="10">
        <f t="shared" si="6"/>
        <v>0</v>
      </c>
      <c r="E207" s="10"/>
      <c r="F207" s="19" t="s">
        <v>429</v>
      </c>
      <c r="G207" s="19" t="s">
        <v>429</v>
      </c>
      <c r="H207" s="19">
        <v>0</v>
      </c>
      <c r="I207" s="10" t="s">
        <v>408</v>
      </c>
      <c r="J207" s="10"/>
      <c r="K207" s="10"/>
      <c r="L207" s="10"/>
      <c r="M207" s="10"/>
      <c r="N207" s="10"/>
    </row>
    <row r="208" spans="1:14" ht="22.5" customHeight="1">
      <c r="A208" s="8" t="s">
        <v>201</v>
      </c>
      <c r="B208" s="8">
        <f t="shared" si="7"/>
        <v>1</v>
      </c>
      <c r="C208" s="9">
        <v>1</v>
      </c>
      <c r="D208" s="10">
        <f t="shared" si="6"/>
        <v>0</v>
      </c>
      <c r="E208" s="10"/>
      <c r="F208" s="19" t="s">
        <v>429</v>
      </c>
      <c r="G208" s="19" t="s">
        <v>429</v>
      </c>
      <c r="H208" s="19">
        <v>0</v>
      </c>
      <c r="I208" s="10" t="s">
        <v>408</v>
      </c>
      <c r="J208" s="10"/>
      <c r="K208" s="10"/>
      <c r="L208" s="10"/>
      <c r="M208" s="10"/>
      <c r="N208" s="10"/>
    </row>
    <row r="209" spans="1:14" ht="22.5" customHeight="1">
      <c r="A209" s="8" t="s">
        <v>202</v>
      </c>
      <c r="B209" s="8">
        <f t="shared" si="7"/>
        <v>1</v>
      </c>
      <c r="C209" s="9">
        <v>1</v>
      </c>
      <c r="D209" s="10">
        <f t="shared" si="6"/>
        <v>0</v>
      </c>
      <c r="E209" s="10"/>
      <c r="F209" s="19" t="s">
        <v>429</v>
      </c>
      <c r="G209" s="19" t="s">
        <v>429</v>
      </c>
      <c r="H209" s="19">
        <v>0</v>
      </c>
      <c r="I209" s="10" t="s">
        <v>408</v>
      </c>
      <c r="J209" s="10"/>
      <c r="K209" s="10"/>
      <c r="L209" s="10"/>
      <c r="M209" s="10"/>
      <c r="N209" s="10"/>
    </row>
    <row r="210" spans="1:14" ht="22.5" customHeight="1">
      <c r="A210" s="8" t="s">
        <v>203</v>
      </c>
      <c r="B210" s="8">
        <f t="shared" si="7"/>
        <v>1</v>
      </c>
      <c r="C210" s="9">
        <v>1</v>
      </c>
      <c r="D210" s="10">
        <f t="shared" si="6"/>
        <v>0</v>
      </c>
      <c r="E210" s="10"/>
      <c r="F210" s="19" t="s">
        <v>429</v>
      </c>
      <c r="G210" s="19" t="s">
        <v>429</v>
      </c>
      <c r="H210" s="19">
        <v>0</v>
      </c>
      <c r="I210" s="10" t="s">
        <v>408</v>
      </c>
      <c r="J210" s="10"/>
      <c r="K210" s="10"/>
      <c r="L210" s="10"/>
      <c r="M210" s="10"/>
      <c r="N210" s="10"/>
    </row>
    <row r="211" spans="1:14" ht="22.5" customHeight="1">
      <c r="A211" s="8" t="s">
        <v>204</v>
      </c>
      <c r="B211" s="8">
        <f t="shared" si="7"/>
        <v>1</v>
      </c>
      <c r="C211" s="9">
        <v>1</v>
      </c>
      <c r="D211" s="10">
        <f t="shared" si="6"/>
        <v>0</v>
      </c>
      <c r="E211" s="10"/>
      <c r="F211" s="19" t="s">
        <v>429</v>
      </c>
      <c r="G211" s="19" t="s">
        <v>429</v>
      </c>
      <c r="H211" s="19">
        <v>0</v>
      </c>
      <c r="I211" s="10" t="s">
        <v>408</v>
      </c>
      <c r="J211" s="10"/>
      <c r="K211" s="10"/>
      <c r="L211" s="10"/>
      <c r="M211" s="10"/>
      <c r="N211" s="10"/>
    </row>
    <row r="212" spans="1:14" ht="22.5" customHeight="1">
      <c r="A212" s="8" t="s">
        <v>205</v>
      </c>
      <c r="B212" s="8">
        <f t="shared" si="7"/>
        <v>1</v>
      </c>
      <c r="C212" s="9">
        <v>1</v>
      </c>
      <c r="D212" s="10">
        <f t="shared" si="6"/>
        <v>0</v>
      </c>
      <c r="E212" s="10"/>
      <c r="F212" s="19" t="s">
        <v>429</v>
      </c>
      <c r="G212" s="19" t="s">
        <v>429</v>
      </c>
      <c r="H212" s="19">
        <v>0</v>
      </c>
      <c r="I212" s="10" t="s">
        <v>408</v>
      </c>
      <c r="J212" s="10"/>
      <c r="K212" s="10"/>
      <c r="L212" s="10"/>
      <c r="M212" s="10"/>
      <c r="N212" s="10"/>
    </row>
    <row r="213" spans="1:14" ht="22.5" customHeight="1">
      <c r="A213" s="8" t="s">
        <v>206</v>
      </c>
      <c r="B213" s="8">
        <f t="shared" si="7"/>
        <v>1</v>
      </c>
      <c r="C213" s="9">
        <v>1</v>
      </c>
      <c r="D213" s="10">
        <f t="shared" si="6"/>
        <v>0</v>
      </c>
      <c r="E213" s="10"/>
      <c r="F213" s="19" t="s">
        <v>429</v>
      </c>
      <c r="G213" s="19" t="s">
        <v>429</v>
      </c>
      <c r="H213" s="19">
        <v>0</v>
      </c>
      <c r="I213" s="10" t="s">
        <v>408</v>
      </c>
      <c r="J213" s="10"/>
      <c r="K213" s="10"/>
      <c r="L213" s="10"/>
      <c r="M213" s="10"/>
      <c r="N213" s="10"/>
    </row>
    <row r="214" spans="1:14" ht="22.5" customHeight="1">
      <c r="A214" s="8" t="s">
        <v>207</v>
      </c>
      <c r="B214" s="8">
        <f t="shared" si="7"/>
        <v>5.5</v>
      </c>
      <c r="C214" s="9">
        <v>2</v>
      </c>
      <c r="D214" s="10">
        <f t="shared" si="6"/>
        <v>3.5</v>
      </c>
      <c r="E214" s="10"/>
      <c r="F214" s="19" t="s">
        <v>429</v>
      </c>
      <c r="G214" s="19" t="s">
        <v>429</v>
      </c>
      <c r="H214" s="19">
        <v>0</v>
      </c>
      <c r="I214" s="10" t="s">
        <v>408</v>
      </c>
      <c r="J214" s="10" t="s">
        <v>436</v>
      </c>
      <c r="K214" s="10">
        <v>3.5</v>
      </c>
      <c r="L214" s="10"/>
      <c r="M214" s="10"/>
      <c r="N214" s="10"/>
    </row>
    <row r="215" spans="1:14" ht="22.5" customHeight="1">
      <c r="A215" s="8" t="s">
        <v>208</v>
      </c>
      <c r="B215" s="8">
        <f t="shared" si="7"/>
        <v>1</v>
      </c>
      <c r="C215" s="9">
        <v>1</v>
      </c>
      <c r="D215" s="10">
        <f t="shared" si="6"/>
        <v>0</v>
      </c>
      <c r="E215" s="10"/>
      <c r="F215" s="19" t="s">
        <v>429</v>
      </c>
      <c r="G215" s="19" t="s">
        <v>429</v>
      </c>
      <c r="H215" s="19">
        <v>0</v>
      </c>
      <c r="I215" s="10" t="s">
        <v>408</v>
      </c>
      <c r="J215" s="10"/>
      <c r="K215" s="10"/>
      <c r="L215" s="10"/>
      <c r="M215" s="10"/>
      <c r="N215" s="10"/>
    </row>
    <row r="216" spans="1:14" ht="22.5" customHeight="1">
      <c r="A216" s="8" t="s">
        <v>209</v>
      </c>
      <c r="B216" s="8">
        <f t="shared" si="7"/>
        <v>1</v>
      </c>
      <c r="C216" s="9">
        <v>1</v>
      </c>
      <c r="D216" s="10">
        <f t="shared" si="6"/>
        <v>0</v>
      </c>
      <c r="E216" s="10"/>
      <c r="F216" s="19" t="s">
        <v>429</v>
      </c>
      <c r="G216" s="19" t="s">
        <v>429</v>
      </c>
      <c r="H216" s="19">
        <v>0</v>
      </c>
      <c r="I216" s="10" t="s">
        <v>408</v>
      </c>
      <c r="J216" s="10"/>
      <c r="K216" s="10"/>
      <c r="L216" s="10"/>
      <c r="M216" s="10"/>
      <c r="N216" s="10"/>
    </row>
    <row r="217" spans="1:14" ht="22.5" customHeight="1">
      <c r="A217" s="8" t="s">
        <v>210</v>
      </c>
      <c r="B217" s="8">
        <f t="shared" si="7"/>
        <v>1</v>
      </c>
      <c r="C217" s="9">
        <v>1</v>
      </c>
      <c r="D217" s="10">
        <f t="shared" si="6"/>
        <v>0</v>
      </c>
      <c r="E217" s="10"/>
      <c r="F217" s="19" t="s">
        <v>429</v>
      </c>
      <c r="G217" s="19" t="s">
        <v>429</v>
      </c>
      <c r="H217" s="19">
        <v>0</v>
      </c>
      <c r="I217" s="10" t="s">
        <v>408</v>
      </c>
      <c r="J217" s="10"/>
      <c r="K217" s="10"/>
      <c r="L217" s="10"/>
      <c r="M217" s="10"/>
      <c r="N217" s="10"/>
    </row>
    <row r="218" spans="1:14" ht="22.5" customHeight="1">
      <c r="A218" s="8" t="s">
        <v>211</v>
      </c>
      <c r="B218" s="8">
        <f t="shared" si="7"/>
        <v>1</v>
      </c>
      <c r="C218" s="9">
        <v>1</v>
      </c>
      <c r="D218" s="10">
        <f t="shared" si="6"/>
        <v>0</v>
      </c>
      <c r="E218" s="10"/>
      <c r="F218" s="19" t="s">
        <v>429</v>
      </c>
      <c r="G218" s="19" t="s">
        <v>429</v>
      </c>
      <c r="H218" s="19">
        <v>0</v>
      </c>
      <c r="I218" s="10" t="s">
        <v>408</v>
      </c>
      <c r="J218" s="10"/>
      <c r="K218" s="10"/>
      <c r="L218" s="10"/>
      <c r="M218" s="10"/>
      <c r="N218" s="10"/>
    </row>
    <row r="219" spans="1:14" ht="22.5" customHeight="1">
      <c r="A219" s="8" t="s">
        <v>212</v>
      </c>
      <c r="B219" s="8">
        <f t="shared" si="7"/>
        <v>1</v>
      </c>
      <c r="C219" s="9">
        <v>1</v>
      </c>
      <c r="D219" s="10">
        <f t="shared" si="6"/>
        <v>0</v>
      </c>
      <c r="E219" s="10"/>
      <c r="F219" s="19" t="s">
        <v>429</v>
      </c>
      <c r="G219" s="19" t="s">
        <v>429</v>
      </c>
      <c r="H219" s="19">
        <v>0</v>
      </c>
      <c r="I219" s="10" t="s">
        <v>408</v>
      </c>
      <c r="J219" s="10"/>
      <c r="K219" s="10"/>
      <c r="L219" s="10"/>
      <c r="M219" s="10"/>
      <c r="N219" s="10"/>
    </row>
    <row r="220" spans="1:14" ht="22.5" customHeight="1">
      <c r="A220" s="8" t="s">
        <v>213</v>
      </c>
      <c r="B220" s="8">
        <f t="shared" si="7"/>
        <v>1</v>
      </c>
      <c r="C220" s="9">
        <v>1</v>
      </c>
      <c r="D220" s="10">
        <f t="shared" si="6"/>
        <v>0</v>
      </c>
      <c r="E220" s="10"/>
      <c r="F220" s="19" t="s">
        <v>429</v>
      </c>
      <c r="G220" s="19" t="s">
        <v>429</v>
      </c>
      <c r="H220" s="19">
        <v>0</v>
      </c>
      <c r="I220" s="10" t="s">
        <v>408</v>
      </c>
      <c r="J220" s="10"/>
      <c r="K220" s="10"/>
      <c r="L220" s="10"/>
      <c r="M220" s="10"/>
      <c r="N220" s="10"/>
    </row>
    <row r="221" spans="1:14" ht="22.5" customHeight="1">
      <c r="A221" s="8" t="s">
        <v>214</v>
      </c>
      <c r="B221" s="8">
        <f t="shared" si="7"/>
        <v>1</v>
      </c>
      <c r="C221" s="9">
        <v>1</v>
      </c>
      <c r="D221" s="10">
        <f t="shared" si="6"/>
        <v>0</v>
      </c>
      <c r="E221" s="10"/>
      <c r="F221" s="19" t="s">
        <v>429</v>
      </c>
      <c r="G221" s="19" t="s">
        <v>429</v>
      </c>
      <c r="H221" s="19">
        <v>0</v>
      </c>
      <c r="I221" s="10" t="s">
        <v>408</v>
      </c>
      <c r="J221" s="10"/>
      <c r="K221" s="10"/>
      <c r="L221" s="10"/>
      <c r="M221" s="10"/>
      <c r="N221" s="10"/>
    </row>
    <row r="222" spans="1:14" ht="22.5" customHeight="1">
      <c r="A222" s="8" t="s">
        <v>215</v>
      </c>
      <c r="B222" s="8">
        <f t="shared" si="7"/>
        <v>1</v>
      </c>
      <c r="C222" s="9">
        <v>1</v>
      </c>
      <c r="D222" s="10">
        <f t="shared" si="6"/>
        <v>0</v>
      </c>
      <c r="E222" s="10"/>
      <c r="F222" s="19" t="s">
        <v>429</v>
      </c>
      <c r="G222" s="19" t="s">
        <v>429</v>
      </c>
      <c r="H222" s="19">
        <v>0</v>
      </c>
      <c r="I222" s="10" t="s">
        <v>408</v>
      </c>
      <c r="J222" s="10"/>
      <c r="K222" s="10"/>
      <c r="L222" s="10"/>
      <c r="M222" s="10"/>
      <c r="N222" s="10"/>
    </row>
    <row r="223" spans="1:14" ht="22.5" customHeight="1">
      <c r="A223" s="8" t="s">
        <v>216</v>
      </c>
      <c r="B223" s="8">
        <f t="shared" si="7"/>
        <v>1</v>
      </c>
      <c r="C223" s="9">
        <v>1</v>
      </c>
      <c r="D223" s="10">
        <f t="shared" si="6"/>
        <v>0</v>
      </c>
      <c r="E223" s="10"/>
      <c r="F223" s="19" t="s">
        <v>429</v>
      </c>
      <c r="G223" s="19" t="s">
        <v>429</v>
      </c>
      <c r="H223" s="19">
        <v>0</v>
      </c>
      <c r="I223" s="10" t="s">
        <v>408</v>
      </c>
      <c r="J223" s="10"/>
      <c r="K223" s="10"/>
      <c r="L223" s="10"/>
      <c r="M223" s="10"/>
      <c r="N223" s="10"/>
    </row>
    <row r="224" spans="1:14" ht="22.5" customHeight="1">
      <c r="A224" s="8" t="s">
        <v>217</v>
      </c>
      <c r="B224" s="8">
        <f t="shared" si="7"/>
        <v>1</v>
      </c>
      <c r="C224" s="9">
        <v>1</v>
      </c>
      <c r="D224" s="10">
        <f t="shared" si="6"/>
        <v>0</v>
      </c>
      <c r="E224" s="10"/>
      <c r="F224" s="19" t="s">
        <v>429</v>
      </c>
      <c r="G224" s="19" t="s">
        <v>429</v>
      </c>
      <c r="H224" s="19">
        <v>0</v>
      </c>
      <c r="I224" s="10" t="s">
        <v>408</v>
      </c>
      <c r="J224" s="10"/>
      <c r="K224" s="10"/>
      <c r="L224" s="10"/>
      <c r="M224" s="10"/>
      <c r="N224" s="10"/>
    </row>
    <row r="225" spans="1:14" ht="22.5" customHeight="1">
      <c r="A225" s="8" t="s">
        <v>218</v>
      </c>
      <c r="B225" s="8">
        <f t="shared" si="7"/>
        <v>1</v>
      </c>
      <c r="C225" s="9">
        <v>1</v>
      </c>
      <c r="D225" s="10">
        <f t="shared" si="6"/>
        <v>0</v>
      </c>
      <c r="E225" s="10"/>
      <c r="F225" s="19" t="s">
        <v>429</v>
      </c>
      <c r="G225" s="19" t="s">
        <v>429</v>
      </c>
      <c r="H225" s="19">
        <v>0</v>
      </c>
      <c r="I225" s="10" t="s">
        <v>408</v>
      </c>
      <c r="J225" s="10"/>
      <c r="K225" s="10"/>
      <c r="L225" s="10"/>
      <c r="M225" s="10"/>
      <c r="N225" s="10"/>
    </row>
    <row r="226" spans="1:14" ht="22.5" customHeight="1">
      <c r="A226" s="8" t="s">
        <v>219</v>
      </c>
      <c r="B226" s="8">
        <f t="shared" si="7"/>
        <v>1</v>
      </c>
      <c r="C226" s="9">
        <v>1</v>
      </c>
      <c r="D226" s="10">
        <f t="shared" si="6"/>
        <v>0</v>
      </c>
      <c r="E226" s="10"/>
      <c r="F226" s="19" t="s">
        <v>429</v>
      </c>
      <c r="G226" s="19" t="s">
        <v>429</v>
      </c>
      <c r="H226" s="19">
        <v>0</v>
      </c>
      <c r="I226" s="10" t="s">
        <v>408</v>
      </c>
      <c r="J226" s="10"/>
      <c r="K226" s="10"/>
      <c r="L226" s="10"/>
      <c r="M226" s="10"/>
      <c r="N226" s="10"/>
    </row>
    <row r="227" spans="1:14" ht="22.5" customHeight="1">
      <c r="A227" s="8" t="s">
        <v>220</v>
      </c>
      <c r="B227" s="8">
        <f t="shared" si="7"/>
        <v>2</v>
      </c>
      <c r="C227" s="9">
        <v>2</v>
      </c>
      <c r="D227" s="10">
        <f t="shared" si="6"/>
        <v>0</v>
      </c>
      <c r="E227" s="10"/>
      <c r="F227" s="19" t="s">
        <v>429</v>
      </c>
      <c r="G227" s="19" t="s">
        <v>429</v>
      </c>
      <c r="H227" s="19">
        <v>0</v>
      </c>
      <c r="I227" s="10" t="s">
        <v>408</v>
      </c>
      <c r="J227" s="10"/>
      <c r="K227" s="10"/>
      <c r="L227" s="10"/>
      <c r="M227" s="10"/>
      <c r="N227" s="10"/>
    </row>
    <row r="228" spans="1:14" ht="22.5" customHeight="1">
      <c r="A228" s="8" t="s">
        <v>221</v>
      </c>
      <c r="B228" s="8">
        <f t="shared" si="7"/>
        <v>1</v>
      </c>
      <c r="C228" s="9">
        <v>1</v>
      </c>
      <c r="D228" s="10">
        <f t="shared" si="6"/>
        <v>0</v>
      </c>
      <c r="E228" s="10"/>
      <c r="F228" s="19" t="s">
        <v>429</v>
      </c>
      <c r="G228" s="19" t="s">
        <v>429</v>
      </c>
      <c r="H228" s="19">
        <v>0</v>
      </c>
      <c r="I228" s="10" t="s">
        <v>408</v>
      </c>
      <c r="J228" s="10"/>
      <c r="K228" s="10"/>
      <c r="L228" s="10"/>
      <c r="M228" s="10"/>
      <c r="N228" s="10"/>
    </row>
    <row r="229" spans="1:14" ht="22.5" customHeight="1">
      <c r="A229" s="8" t="s">
        <v>222</v>
      </c>
      <c r="B229" s="8">
        <f t="shared" si="7"/>
        <v>1</v>
      </c>
      <c r="C229" s="9">
        <v>1</v>
      </c>
      <c r="D229" s="10">
        <f t="shared" si="6"/>
        <v>0</v>
      </c>
      <c r="E229" s="10"/>
      <c r="F229" s="19" t="s">
        <v>429</v>
      </c>
      <c r="G229" s="19" t="s">
        <v>429</v>
      </c>
      <c r="H229" s="19">
        <v>0</v>
      </c>
      <c r="I229" s="10" t="s">
        <v>408</v>
      </c>
      <c r="J229" s="10"/>
      <c r="K229" s="10"/>
      <c r="L229" s="10"/>
      <c r="M229" s="10"/>
      <c r="N229" s="10"/>
    </row>
    <row r="230" spans="1:14" ht="22.5" customHeight="1">
      <c r="A230" s="8" t="s">
        <v>223</v>
      </c>
      <c r="B230" s="8">
        <f t="shared" si="7"/>
        <v>1</v>
      </c>
      <c r="C230" s="9">
        <v>1</v>
      </c>
      <c r="D230" s="10">
        <f t="shared" si="6"/>
        <v>0</v>
      </c>
      <c r="E230" s="10"/>
      <c r="F230" s="19" t="s">
        <v>429</v>
      </c>
      <c r="G230" s="19" t="s">
        <v>429</v>
      </c>
      <c r="H230" s="19">
        <v>0</v>
      </c>
      <c r="I230" s="10" t="s">
        <v>408</v>
      </c>
      <c r="J230" s="10"/>
      <c r="K230" s="10"/>
      <c r="L230" s="10"/>
      <c r="M230" s="10"/>
      <c r="N230" s="10"/>
    </row>
    <row r="231" spans="1:14" ht="22.5" customHeight="1">
      <c r="A231" s="8" t="s">
        <v>224</v>
      </c>
      <c r="B231" s="8">
        <f t="shared" si="7"/>
        <v>1</v>
      </c>
      <c r="C231" s="9">
        <v>1</v>
      </c>
      <c r="D231" s="10">
        <f t="shared" si="6"/>
        <v>0</v>
      </c>
      <c r="E231" s="10"/>
      <c r="F231" s="19" t="s">
        <v>429</v>
      </c>
      <c r="G231" s="19" t="s">
        <v>429</v>
      </c>
      <c r="H231" s="19">
        <v>0</v>
      </c>
      <c r="I231" s="10" t="s">
        <v>408</v>
      </c>
      <c r="J231" s="10"/>
      <c r="K231" s="10"/>
      <c r="L231" s="10"/>
      <c r="M231" s="10"/>
      <c r="N231" s="10"/>
    </row>
    <row r="232" spans="1:14" ht="22.5" customHeight="1">
      <c r="A232" s="8" t="s">
        <v>225</v>
      </c>
      <c r="B232" s="8">
        <f t="shared" si="7"/>
        <v>1</v>
      </c>
      <c r="C232" s="9">
        <v>1</v>
      </c>
      <c r="D232" s="10">
        <f t="shared" si="6"/>
        <v>0</v>
      </c>
      <c r="E232" s="10"/>
      <c r="F232" s="19" t="s">
        <v>429</v>
      </c>
      <c r="G232" s="19" t="s">
        <v>429</v>
      </c>
      <c r="H232" s="19">
        <v>0</v>
      </c>
      <c r="I232" s="10" t="s">
        <v>408</v>
      </c>
      <c r="J232" s="10"/>
      <c r="K232" s="10"/>
      <c r="L232" s="10"/>
      <c r="M232" s="10"/>
      <c r="N232" s="10"/>
    </row>
    <row r="233" spans="1:14" ht="22.5" customHeight="1">
      <c r="A233" s="8" t="s">
        <v>226</v>
      </c>
      <c r="B233" s="8">
        <f t="shared" si="7"/>
        <v>1</v>
      </c>
      <c r="C233" s="9">
        <v>1</v>
      </c>
      <c r="D233" s="10">
        <f t="shared" si="6"/>
        <v>0</v>
      </c>
      <c r="E233" s="10"/>
      <c r="F233" s="19" t="s">
        <v>429</v>
      </c>
      <c r="G233" s="19" t="s">
        <v>429</v>
      </c>
      <c r="H233" s="19">
        <v>0</v>
      </c>
      <c r="I233" s="10" t="s">
        <v>408</v>
      </c>
      <c r="J233" s="10"/>
      <c r="K233" s="10"/>
      <c r="L233" s="10"/>
      <c r="M233" s="10"/>
      <c r="N233" s="10"/>
    </row>
    <row r="234" spans="1:14" ht="22.5" customHeight="1">
      <c r="A234" s="8" t="s">
        <v>227</v>
      </c>
      <c r="B234" s="8">
        <f t="shared" si="7"/>
        <v>1</v>
      </c>
      <c r="C234" s="9">
        <v>1</v>
      </c>
      <c r="D234" s="10">
        <f t="shared" si="6"/>
        <v>0</v>
      </c>
      <c r="E234" s="10"/>
      <c r="F234" s="19" t="s">
        <v>429</v>
      </c>
      <c r="G234" s="19" t="s">
        <v>429</v>
      </c>
      <c r="H234" s="19">
        <v>0</v>
      </c>
      <c r="I234" s="10" t="s">
        <v>408</v>
      </c>
      <c r="J234" s="10"/>
      <c r="K234" s="10"/>
      <c r="L234" s="10"/>
      <c r="M234" s="10"/>
      <c r="N234" s="10"/>
    </row>
    <row r="235" spans="1:14" ht="22.5" customHeight="1">
      <c r="A235" s="8" t="s">
        <v>228</v>
      </c>
      <c r="B235" s="8">
        <f t="shared" si="7"/>
        <v>4.5</v>
      </c>
      <c r="C235" s="9">
        <v>4.5</v>
      </c>
      <c r="D235" s="10">
        <f t="shared" si="6"/>
        <v>0</v>
      </c>
      <c r="E235" s="10"/>
      <c r="F235" s="19" t="s">
        <v>429</v>
      </c>
      <c r="G235" s="19" t="s">
        <v>429</v>
      </c>
      <c r="H235" s="19">
        <v>0</v>
      </c>
      <c r="I235" s="10" t="s">
        <v>408</v>
      </c>
      <c r="J235" s="10"/>
      <c r="K235" s="10"/>
      <c r="L235" s="10"/>
      <c r="M235" s="10"/>
      <c r="N235" s="10"/>
    </row>
    <row r="236" spans="1:14" ht="22.5" customHeight="1">
      <c r="A236" s="8" t="s">
        <v>229</v>
      </c>
      <c r="B236" s="8">
        <f t="shared" si="7"/>
        <v>1</v>
      </c>
      <c r="C236" s="9">
        <v>1</v>
      </c>
      <c r="D236" s="10">
        <f t="shared" si="6"/>
        <v>0</v>
      </c>
      <c r="E236" s="10"/>
      <c r="F236" s="19" t="s">
        <v>429</v>
      </c>
      <c r="G236" s="19" t="s">
        <v>429</v>
      </c>
      <c r="H236" s="19">
        <v>0</v>
      </c>
      <c r="I236" s="10" t="s">
        <v>408</v>
      </c>
      <c r="J236" s="10"/>
      <c r="K236" s="10"/>
      <c r="L236" s="10"/>
      <c r="M236" s="10"/>
      <c r="N236" s="10"/>
    </row>
    <row r="237" spans="1:14" ht="22.5" customHeight="1">
      <c r="A237" s="8" t="s">
        <v>230</v>
      </c>
      <c r="B237" s="8">
        <f t="shared" si="7"/>
        <v>1</v>
      </c>
      <c r="C237" s="9">
        <v>1</v>
      </c>
      <c r="D237" s="10">
        <f t="shared" si="6"/>
        <v>0</v>
      </c>
      <c r="E237" s="10"/>
      <c r="F237" s="19" t="s">
        <v>429</v>
      </c>
      <c r="G237" s="19" t="s">
        <v>429</v>
      </c>
      <c r="H237" s="19">
        <v>0</v>
      </c>
      <c r="I237" s="10" t="s">
        <v>408</v>
      </c>
      <c r="J237" s="10"/>
      <c r="K237" s="10"/>
      <c r="L237" s="10"/>
      <c r="M237" s="10"/>
      <c r="N237" s="10"/>
    </row>
    <row r="238" spans="1:14" ht="22.5" customHeight="1">
      <c r="A238" s="8" t="s">
        <v>231</v>
      </c>
      <c r="B238" s="8">
        <f t="shared" si="7"/>
        <v>2</v>
      </c>
      <c r="C238" s="9">
        <v>2</v>
      </c>
      <c r="D238" s="10">
        <f t="shared" si="6"/>
        <v>0</v>
      </c>
      <c r="E238" s="10"/>
      <c r="F238" s="19" t="s">
        <v>429</v>
      </c>
      <c r="G238" s="19" t="s">
        <v>429</v>
      </c>
      <c r="H238" s="19">
        <v>0</v>
      </c>
      <c r="I238" s="10" t="s">
        <v>408</v>
      </c>
      <c r="J238" s="10"/>
      <c r="K238" s="10"/>
      <c r="L238" s="10"/>
      <c r="M238" s="10"/>
      <c r="N238" s="10"/>
    </row>
    <row r="239" spans="1:14" ht="22.5" customHeight="1">
      <c r="A239" s="8" t="s">
        <v>232</v>
      </c>
      <c r="B239" s="8">
        <f t="shared" si="7"/>
        <v>1</v>
      </c>
      <c r="C239" s="9">
        <v>1</v>
      </c>
      <c r="D239" s="10">
        <f t="shared" si="6"/>
        <v>0</v>
      </c>
      <c r="E239" s="10"/>
      <c r="F239" s="19" t="s">
        <v>429</v>
      </c>
      <c r="G239" s="19" t="s">
        <v>429</v>
      </c>
      <c r="H239" s="19">
        <v>0</v>
      </c>
      <c r="I239" s="10" t="s">
        <v>408</v>
      </c>
      <c r="J239" s="10"/>
      <c r="K239" s="10"/>
      <c r="L239" s="10"/>
      <c r="M239" s="10"/>
      <c r="N239" s="10"/>
    </row>
    <row r="240" spans="1:14" ht="22.5" customHeight="1">
      <c r="A240" s="8" t="s">
        <v>233</v>
      </c>
      <c r="B240" s="8">
        <f t="shared" si="7"/>
        <v>1</v>
      </c>
      <c r="C240" s="9">
        <v>1</v>
      </c>
      <c r="D240" s="10">
        <f t="shared" si="6"/>
        <v>0</v>
      </c>
      <c r="E240" s="10"/>
      <c r="F240" s="19" t="s">
        <v>429</v>
      </c>
      <c r="G240" s="19" t="s">
        <v>429</v>
      </c>
      <c r="H240" s="19">
        <v>0</v>
      </c>
      <c r="I240" s="10" t="s">
        <v>408</v>
      </c>
      <c r="J240" s="10"/>
      <c r="K240" s="10"/>
      <c r="L240" s="10"/>
      <c r="M240" s="10"/>
      <c r="N240" s="10"/>
    </row>
    <row r="241" spans="1:14" ht="22.5" customHeight="1">
      <c r="A241" s="8" t="s">
        <v>234</v>
      </c>
      <c r="B241" s="8">
        <f t="shared" si="7"/>
        <v>1</v>
      </c>
      <c r="C241" s="9">
        <v>1</v>
      </c>
      <c r="D241" s="10">
        <f t="shared" si="6"/>
        <v>0</v>
      </c>
      <c r="E241" s="10"/>
      <c r="F241" s="19" t="s">
        <v>429</v>
      </c>
      <c r="G241" s="19" t="s">
        <v>429</v>
      </c>
      <c r="H241" s="19">
        <v>0</v>
      </c>
      <c r="I241" s="10" t="s">
        <v>408</v>
      </c>
      <c r="J241" s="10"/>
      <c r="K241" s="10"/>
      <c r="L241" s="10"/>
      <c r="M241" s="10"/>
      <c r="N241" s="10"/>
    </row>
    <row r="242" spans="1:14" ht="22.5" customHeight="1">
      <c r="A242" s="8" t="s">
        <v>235</v>
      </c>
      <c r="B242" s="8">
        <f t="shared" si="7"/>
        <v>1</v>
      </c>
      <c r="C242" s="9">
        <v>1</v>
      </c>
      <c r="D242" s="10">
        <f t="shared" si="6"/>
        <v>0</v>
      </c>
      <c r="E242" s="10"/>
      <c r="F242" s="19" t="s">
        <v>429</v>
      </c>
      <c r="G242" s="19" t="s">
        <v>429</v>
      </c>
      <c r="H242" s="19">
        <v>0</v>
      </c>
      <c r="I242" s="10" t="s">
        <v>408</v>
      </c>
      <c r="J242" s="10"/>
      <c r="K242" s="10"/>
      <c r="L242" s="10"/>
      <c r="M242" s="10"/>
      <c r="N242" s="10"/>
    </row>
    <row r="243" spans="1:14" ht="22.5" customHeight="1">
      <c r="A243" s="8" t="s">
        <v>236</v>
      </c>
      <c r="B243" s="8">
        <f t="shared" si="7"/>
        <v>2</v>
      </c>
      <c r="C243" s="9">
        <v>2</v>
      </c>
      <c r="D243" s="10">
        <f t="shared" si="6"/>
        <v>0</v>
      </c>
      <c r="E243" s="10"/>
      <c r="F243" s="19" t="s">
        <v>429</v>
      </c>
      <c r="G243" s="19" t="s">
        <v>429</v>
      </c>
      <c r="H243" s="19">
        <v>0</v>
      </c>
      <c r="I243" s="10" t="s">
        <v>408</v>
      </c>
      <c r="J243" s="10"/>
      <c r="K243" s="10"/>
      <c r="L243" s="10"/>
      <c r="M243" s="10"/>
      <c r="N243" s="10"/>
    </row>
    <row r="244" spans="1:14" ht="22.5" customHeight="1">
      <c r="A244" s="8" t="s">
        <v>237</v>
      </c>
      <c r="B244" s="8">
        <f t="shared" si="7"/>
        <v>1</v>
      </c>
      <c r="C244" s="9">
        <v>1</v>
      </c>
      <c r="D244" s="10">
        <f t="shared" si="6"/>
        <v>0</v>
      </c>
      <c r="E244" s="10"/>
      <c r="F244" s="19" t="s">
        <v>429</v>
      </c>
      <c r="G244" s="19" t="s">
        <v>429</v>
      </c>
      <c r="H244" s="19">
        <v>0</v>
      </c>
      <c r="I244" s="10" t="s">
        <v>408</v>
      </c>
      <c r="J244" s="10"/>
      <c r="K244" s="10"/>
      <c r="L244" s="10"/>
      <c r="M244" s="10"/>
      <c r="N244" s="10"/>
    </row>
    <row r="245" spans="1:14" ht="22.5" customHeight="1">
      <c r="A245" s="8" t="s">
        <v>238</v>
      </c>
      <c r="B245" s="8">
        <f t="shared" si="7"/>
        <v>1</v>
      </c>
      <c r="C245" s="9">
        <v>1</v>
      </c>
      <c r="D245" s="10">
        <f t="shared" si="6"/>
        <v>0</v>
      </c>
      <c r="E245" s="10"/>
      <c r="F245" s="19" t="s">
        <v>429</v>
      </c>
      <c r="G245" s="19" t="s">
        <v>429</v>
      </c>
      <c r="H245" s="19">
        <v>0</v>
      </c>
      <c r="I245" s="10" t="s">
        <v>408</v>
      </c>
      <c r="J245" s="10"/>
      <c r="K245" s="10"/>
      <c r="L245" s="10"/>
      <c r="M245" s="10"/>
      <c r="N245" s="10"/>
    </row>
    <row r="246" spans="1:14" ht="22.5" customHeight="1">
      <c r="A246" s="8" t="s">
        <v>239</v>
      </c>
      <c r="B246" s="8">
        <f t="shared" si="7"/>
        <v>1</v>
      </c>
      <c r="C246" s="9">
        <v>1</v>
      </c>
      <c r="D246" s="10">
        <f t="shared" si="6"/>
        <v>0</v>
      </c>
      <c r="E246" s="10"/>
      <c r="F246" s="19" t="s">
        <v>429</v>
      </c>
      <c r="G246" s="19" t="s">
        <v>429</v>
      </c>
      <c r="H246" s="19">
        <v>0</v>
      </c>
      <c r="I246" s="10" t="s">
        <v>408</v>
      </c>
      <c r="J246" s="10"/>
      <c r="K246" s="10"/>
      <c r="L246" s="10"/>
      <c r="M246" s="10"/>
      <c r="N246" s="10"/>
    </row>
    <row r="247" spans="1:14" ht="22.5" customHeight="1">
      <c r="A247" s="8" t="s">
        <v>240</v>
      </c>
      <c r="B247" s="8">
        <f t="shared" si="7"/>
        <v>1</v>
      </c>
      <c r="C247" s="9">
        <v>1</v>
      </c>
      <c r="D247" s="10">
        <f t="shared" si="6"/>
        <v>0</v>
      </c>
      <c r="E247" s="10"/>
      <c r="F247" s="19" t="s">
        <v>429</v>
      </c>
      <c r="G247" s="19" t="s">
        <v>429</v>
      </c>
      <c r="H247" s="19">
        <v>0</v>
      </c>
      <c r="I247" s="10" t="s">
        <v>408</v>
      </c>
      <c r="J247" s="10"/>
      <c r="K247" s="10"/>
      <c r="L247" s="10"/>
      <c r="M247" s="10"/>
      <c r="N247" s="10"/>
    </row>
    <row r="248" spans="1:14" ht="22.5" customHeight="1">
      <c r="A248" s="8" t="s">
        <v>241</v>
      </c>
      <c r="B248" s="8">
        <f t="shared" si="7"/>
        <v>1</v>
      </c>
      <c r="C248" s="9">
        <v>1</v>
      </c>
      <c r="D248" s="10">
        <f t="shared" si="6"/>
        <v>0</v>
      </c>
      <c r="E248" s="10"/>
      <c r="F248" s="19" t="s">
        <v>429</v>
      </c>
      <c r="G248" s="19" t="s">
        <v>429</v>
      </c>
      <c r="H248" s="19">
        <v>0</v>
      </c>
      <c r="I248" s="10" t="s">
        <v>408</v>
      </c>
      <c r="J248" s="10"/>
      <c r="K248" s="10"/>
      <c r="L248" s="10"/>
      <c r="M248" s="10"/>
      <c r="N248" s="10"/>
    </row>
    <row r="249" spans="1:14" ht="22.5" customHeight="1">
      <c r="A249" s="8" t="s">
        <v>242</v>
      </c>
      <c r="B249" s="8">
        <f t="shared" si="7"/>
        <v>1</v>
      </c>
      <c r="C249" s="9">
        <v>1</v>
      </c>
      <c r="D249" s="10">
        <f t="shared" si="6"/>
        <v>0</v>
      </c>
      <c r="E249" s="10"/>
      <c r="F249" s="19" t="s">
        <v>429</v>
      </c>
      <c r="G249" s="19" t="s">
        <v>429</v>
      </c>
      <c r="H249" s="19">
        <v>0</v>
      </c>
      <c r="I249" s="10" t="s">
        <v>408</v>
      </c>
      <c r="J249" s="10"/>
      <c r="K249" s="10"/>
      <c r="L249" s="10"/>
      <c r="M249" s="10"/>
      <c r="N249" s="10"/>
    </row>
    <row r="250" spans="1:14" ht="22.5" customHeight="1">
      <c r="A250" s="8" t="s">
        <v>243</v>
      </c>
      <c r="B250" s="8">
        <f t="shared" si="7"/>
        <v>7</v>
      </c>
      <c r="C250" s="9">
        <v>7</v>
      </c>
      <c r="D250" s="10">
        <f t="shared" si="6"/>
        <v>0</v>
      </c>
      <c r="E250" s="10"/>
      <c r="F250" s="19" t="s">
        <v>429</v>
      </c>
      <c r="G250" s="19" t="s">
        <v>429</v>
      </c>
      <c r="H250" s="19">
        <v>0</v>
      </c>
      <c r="I250" s="10" t="s">
        <v>408</v>
      </c>
      <c r="J250" s="10"/>
      <c r="K250" s="10"/>
      <c r="L250" s="10"/>
      <c r="M250" s="10"/>
      <c r="N250" s="10"/>
    </row>
    <row r="251" spans="1:14" ht="22.5" customHeight="1">
      <c r="A251" s="8" t="s">
        <v>244</v>
      </c>
      <c r="B251" s="8">
        <f t="shared" si="7"/>
        <v>1</v>
      </c>
      <c r="C251" s="9">
        <v>1</v>
      </c>
      <c r="D251" s="10">
        <f t="shared" si="6"/>
        <v>0</v>
      </c>
      <c r="E251" s="10"/>
      <c r="F251" s="19" t="s">
        <v>429</v>
      </c>
      <c r="G251" s="19" t="s">
        <v>429</v>
      </c>
      <c r="H251" s="19">
        <v>0</v>
      </c>
      <c r="I251" s="10" t="s">
        <v>408</v>
      </c>
      <c r="J251" s="10"/>
      <c r="K251" s="10"/>
      <c r="L251" s="10"/>
      <c r="M251" s="10"/>
      <c r="N251" s="10"/>
    </row>
    <row r="252" spans="1:14" ht="22.5" customHeight="1">
      <c r="A252" s="8" t="s">
        <v>245</v>
      </c>
      <c r="B252" s="8">
        <f t="shared" si="7"/>
        <v>1</v>
      </c>
      <c r="C252" s="9">
        <v>1</v>
      </c>
      <c r="D252" s="10">
        <f t="shared" si="6"/>
        <v>0</v>
      </c>
      <c r="E252" s="10"/>
      <c r="F252" s="19" t="s">
        <v>429</v>
      </c>
      <c r="G252" s="19" t="s">
        <v>429</v>
      </c>
      <c r="H252" s="19">
        <v>0</v>
      </c>
      <c r="I252" s="10" t="s">
        <v>408</v>
      </c>
      <c r="J252" s="10"/>
      <c r="K252" s="10"/>
      <c r="L252" s="10"/>
      <c r="M252" s="10"/>
      <c r="N252" s="10"/>
    </row>
    <row r="253" spans="1:14" ht="22.5" customHeight="1">
      <c r="A253" s="8" t="s">
        <v>246</v>
      </c>
      <c r="B253" s="8">
        <f t="shared" si="7"/>
        <v>1</v>
      </c>
      <c r="C253" s="9">
        <v>1</v>
      </c>
      <c r="D253" s="10">
        <f t="shared" si="6"/>
        <v>0</v>
      </c>
      <c r="E253" s="10"/>
      <c r="F253" s="19" t="s">
        <v>429</v>
      </c>
      <c r="G253" s="19" t="s">
        <v>429</v>
      </c>
      <c r="H253" s="19">
        <v>0</v>
      </c>
      <c r="I253" s="10" t="s">
        <v>408</v>
      </c>
      <c r="J253" s="10"/>
      <c r="K253" s="10"/>
      <c r="L253" s="10"/>
      <c r="M253" s="10"/>
      <c r="N253" s="10"/>
    </row>
    <row r="254" spans="1:14" ht="22.5" customHeight="1">
      <c r="A254" s="8" t="s">
        <v>247</v>
      </c>
      <c r="B254" s="8">
        <f t="shared" si="7"/>
        <v>1</v>
      </c>
      <c r="C254" s="9">
        <v>1</v>
      </c>
      <c r="D254" s="10">
        <f t="shared" si="6"/>
        <v>0</v>
      </c>
      <c r="E254" s="10"/>
      <c r="F254" s="19" t="s">
        <v>429</v>
      </c>
      <c r="G254" s="19" t="s">
        <v>429</v>
      </c>
      <c r="H254" s="19">
        <v>0</v>
      </c>
      <c r="I254" s="10" t="s">
        <v>408</v>
      </c>
      <c r="J254" s="10"/>
      <c r="K254" s="10"/>
      <c r="L254" s="10"/>
      <c r="M254" s="10"/>
      <c r="N254" s="10"/>
    </row>
    <row r="255" spans="1:14" ht="22.5" customHeight="1">
      <c r="A255" s="8" t="s">
        <v>248</v>
      </c>
      <c r="B255" s="8">
        <f t="shared" si="7"/>
        <v>1</v>
      </c>
      <c r="C255" s="9">
        <v>1</v>
      </c>
      <c r="D255" s="10">
        <f t="shared" si="6"/>
        <v>0</v>
      </c>
      <c r="E255" s="10"/>
      <c r="F255" s="19" t="s">
        <v>429</v>
      </c>
      <c r="G255" s="19" t="s">
        <v>429</v>
      </c>
      <c r="H255" s="19">
        <v>0</v>
      </c>
      <c r="I255" s="10" t="s">
        <v>408</v>
      </c>
      <c r="J255" s="10"/>
      <c r="K255" s="10"/>
      <c r="L255" s="10"/>
      <c r="M255" s="10"/>
      <c r="N255" s="10"/>
    </row>
    <row r="256" spans="1:14" ht="22.5" customHeight="1">
      <c r="A256" s="8" t="s">
        <v>249</v>
      </c>
      <c r="B256" s="8">
        <f t="shared" si="7"/>
        <v>1</v>
      </c>
      <c r="C256" s="9">
        <v>1</v>
      </c>
      <c r="D256" s="10">
        <f t="shared" si="6"/>
        <v>0</v>
      </c>
      <c r="E256" s="10"/>
      <c r="F256" s="19" t="s">
        <v>429</v>
      </c>
      <c r="G256" s="19" t="s">
        <v>429</v>
      </c>
      <c r="H256" s="19">
        <v>0</v>
      </c>
      <c r="I256" s="10" t="s">
        <v>408</v>
      </c>
      <c r="J256" s="10"/>
      <c r="K256" s="10"/>
      <c r="L256" s="10"/>
      <c r="M256" s="10"/>
      <c r="N256" s="10"/>
    </row>
    <row r="257" spans="1:14" ht="22.5" customHeight="1">
      <c r="A257" s="8" t="s">
        <v>250</v>
      </c>
      <c r="B257" s="8">
        <f t="shared" si="7"/>
        <v>2</v>
      </c>
      <c r="C257" s="9">
        <v>2</v>
      </c>
      <c r="D257" s="10">
        <f t="shared" si="6"/>
        <v>0</v>
      </c>
      <c r="E257" s="10"/>
      <c r="F257" s="19" t="s">
        <v>429</v>
      </c>
      <c r="G257" s="19" t="s">
        <v>429</v>
      </c>
      <c r="H257" s="19">
        <v>0</v>
      </c>
      <c r="I257" s="10" t="s">
        <v>408</v>
      </c>
      <c r="J257" s="10"/>
      <c r="K257" s="10"/>
      <c r="L257" s="10"/>
      <c r="M257" s="10"/>
      <c r="N257" s="10"/>
    </row>
    <row r="258" spans="1:14" ht="22.5" customHeight="1">
      <c r="A258" s="8" t="s">
        <v>251</v>
      </c>
      <c r="B258" s="8">
        <f t="shared" si="7"/>
        <v>1</v>
      </c>
      <c r="C258" s="9">
        <v>1</v>
      </c>
      <c r="D258" s="10">
        <f t="shared" si="6"/>
        <v>0</v>
      </c>
      <c r="E258" s="10"/>
      <c r="F258" s="19" t="s">
        <v>429</v>
      </c>
      <c r="G258" s="19" t="s">
        <v>429</v>
      </c>
      <c r="H258" s="19">
        <v>0</v>
      </c>
      <c r="I258" s="10" t="s">
        <v>408</v>
      </c>
      <c r="J258" s="10"/>
      <c r="K258" s="10"/>
      <c r="L258" s="10"/>
      <c r="M258" s="10"/>
      <c r="N258" s="10"/>
    </row>
    <row r="259" spans="1:14" ht="22.5" customHeight="1">
      <c r="A259" s="8" t="s">
        <v>252</v>
      </c>
      <c r="B259" s="8">
        <f t="shared" si="7"/>
        <v>1</v>
      </c>
      <c r="C259" s="9">
        <v>1</v>
      </c>
      <c r="D259" s="10">
        <f t="shared" si="6"/>
        <v>0</v>
      </c>
      <c r="E259" s="10"/>
      <c r="F259" s="19" t="s">
        <v>429</v>
      </c>
      <c r="G259" s="19" t="s">
        <v>429</v>
      </c>
      <c r="H259" s="19">
        <v>0</v>
      </c>
      <c r="I259" s="10" t="s">
        <v>408</v>
      </c>
      <c r="J259" s="10"/>
      <c r="K259" s="10"/>
      <c r="L259" s="10"/>
      <c r="M259" s="10"/>
      <c r="N259" s="10"/>
    </row>
    <row r="260" spans="1:14" ht="22.5" customHeight="1">
      <c r="A260" s="8" t="s">
        <v>253</v>
      </c>
      <c r="B260" s="8">
        <f t="shared" si="7"/>
        <v>1</v>
      </c>
      <c r="C260" s="9">
        <v>1</v>
      </c>
      <c r="D260" s="10">
        <f t="shared" si="6"/>
        <v>0</v>
      </c>
      <c r="E260" s="10"/>
      <c r="F260" s="19" t="s">
        <v>429</v>
      </c>
      <c r="G260" s="19" t="s">
        <v>429</v>
      </c>
      <c r="H260" s="19">
        <v>0</v>
      </c>
      <c r="I260" s="10" t="s">
        <v>408</v>
      </c>
      <c r="J260" s="10"/>
      <c r="K260" s="10"/>
      <c r="L260" s="10"/>
      <c r="M260" s="10"/>
      <c r="N260" s="10"/>
    </row>
    <row r="261" spans="1:14" ht="22.5" customHeight="1">
      <c r="A261" s="8" t="s">
        <v>254</v>
      </c>
      <c r="B261" s="8">
        <f t="shared" si="7"/>
        <v>1</v>
      </c>
      <c r="C261" s="9">
        <v>1</v>
      </c>
      <c r="D261" s="10">
        <f t="shared" ref="D261:D324" si="8">IF(SUM(K261:T261)&gt;=27,27, SUM(K261:T261))</f>
        <v>0</v>
      </c>
      <c r="E261" s="10"/>
      <c r="F261" s="19" t="s">
        <v>429</v>
      </c>
      <c r="G261" s="19" t="s">
        <v>429</v>
      </c>
      <c r="H261" s="19">
        <v>0</v>
      </c>
      <c r="I261" s="10" t="s">
        <v>408</v>
      </c>
      <c r="J261" s="10"/>
      <c r="K261" s="10"/>
      <c r="L261" s="10"/>
      <c r="M261" s="10"/>
      <c r="N261" s="10"/>
    </row>
    <row r="262" spans="1:14" ht="22.5" customHeight="1">
      <c r="A262" s="8" t="s">
        <v>255</v>
      </c>
      <c r="B262" s="8">
        <f t="shared" ref="B262:B325" si="9">C262+D262-H262</f>
        <v>1</v>
      </c>
      <c r="C262" s="9">
        <v>1</v>
      </c>
      <c r="D262" s="10">
        <f t="shared" si="8"/>
        <v>0</v>
      </c>
      <c r="E262" s="10"/>
      <c r="F262" s="19" t="s">
        <v>429</v>
      </c>
      <c r="G262" s="19" t="s">
        <v>429</v>
      </c>
      <c r="H262" s="19">
        <v>0</v>
      </c>
      <c r="I262" s="10" t="s">
        <v>408</v>
      </c>
      <c r="J262" s="10"/>
      <c r="K262" s="10"/>
      <c r="L262" s="10"/>
      <c r="M262" s="10"/>
      <c r="N262" s="10"/>
    </row>
    <row r="263" spans="1:14" ht="22.5" customHeight="1">
      <c r="A263" s="8" t="s">
        <v>256</v>
      </c>
      <c r="B263" s="8">
        <f t="shared" si="9"/>
        <v>1</v>
      </c>
      <c r="C263" s="9">
        <v>1</v>
      </c>
      <c r="D263" s="10">
        <f t="shared" si="8"/>
        <v>0</v>
      </c>
      <c r="E263" s="10"/>
      <c r="F263" s="19" t="s">
        <v>429</v>
      </c>
      <c r="G263" s="19" t="s">
        <v>429</v>
      </c>
      <c r="H263" s="19">
        <v>0</v>
      </c>
      <c r="I263" s="10" t="s">
        <v>408</v>
      </c>
      <c r="J263" s="10"/>
      <c r="K263" s="10"/>
      <c r="L263" s="10"/>
      <c r="M263" s="10"/>
      <c r="N263" s="10"/>
    </row>
    <row r="264" spans="1:14" ht="22.5" customHeight="1">
      <c r="A264" s="8" t="s">
        <v>257</v>
      </c>
      <c r="B264" s="8">
        <f t="shared" si="9"/>
        <v>1</v>
      </c>
      <c r="C264" s="9">
        <v>1</v>
      </c>
      <c r="D264" s="10">
        <f t="shared" si="8"/>
        <v>0</v>
      </c>
      <c r="E264" s="10"/>
      <c r="F264" s="19" t="s">
        <v>429</v>
      </c>
      <c r="G264" s="19" t="s">
        <v>429</v>
      </c>
      <c r="H264" s="19">
        <v>0</v>
      </c>
      <c r="I264" s="10" t="s">
        <v>408</v>
      </c>
      <c r="J264" s="10"/>
      <c r="K264" s="10"/>
      <c r="L264" s="10"/>
      <c r="M264" s="10"/>
      <c r="N264" s="10"/>
    </row>
    <row r="265" spans="1:14" ht="22.5" customHeight="1">
      <c r="A265" s="8" t="s">
        <v>258</v>
      </c>
      <c r="B265" s="8">
        <f t="shared" si="9"/>
        <v>1</v>
      </c>
      <c r="C265" s="9">
        <v>1</v>
      </c>
      <c r="D265" s="10">
        <f t="shared" si="8"/>
        <v>0</v>
      </c>
      <c r="E265" s="10"/>
      <c r="F265" s="19" t="s">
        <v>429</v>
      </c>
      <c r="G265" s="19" t="s">
        <v>429</v>
      </c>
      <c r="H265" s="19">
        <v>0</v>
      </c>
      <c r="I265" s="10" t="s">
        <v>408</v>
      </c>
      <c r="J265" s="10"/>
      <c r="K265" s="10"/>
      <c r="L265" s="10"/>
      <c r="M265" s="10"/>
      <c r="N265" s="10"/>
    </row>
    <row r="266" spans="1:14" ht="22.5" customHeight="1">
      <c r="A266" s="8" t="s">
        <v>259</v>
      </c>
      <c r="B266" s="8">
        <f t="shared" si="9"/>
        <v>1</v>
      </c>
      <c r="C266" s="9">
        <v>1</v>
      </c>
      <c r="D266" s="10">
        <f t="shared" si="8"/>
        <v>0</v>
      </c>
      <c r="E266" s="10"/>
      <c r="F266" s="19" t="s">
        <v>429</v>
      </c>
      <c r="G266" s="19" t="s">
        <v>429</v>
      </c>
      <c r="H266" s="19">
        <v>0</v>
      </c>
      <c r="I266" s="10" t="s">
        <v>408</v>
      </c>
      <c r="J266" s="10"/>
      <c r="K266" s="10"/>
      <c r="L266" s="10"/>
      <c r="M266" s="10"/>
      <c r="N266" s="10"/>
    </row>
    <row r="267" spans="1:14" ht="22.5" customHeight="1">
      <c r="A267" s="8" t="s">
        <v>260</v>
      </c>
      <c r="B267" s="8">
        <f t="shared" si="9"/>
        <v>1</v>
      </c>
      <c r="C267" s="9">
        <v>1</v>
      </c>
      <c r="D267" s="10">
        <f t="shared" si="8"/>
        <v>0</v>
      </c>
      <c r="E267" s="10"/>
      <c r="F267" s="19" t="s">
        <v>429</v>
      </c>
      <c r="G267" s="19" t="s">
        <v>429</v>
      </c>
      <c r="H267" s="19">
        <v>0</v>
      </c>
      <c r="I267" s="10" t="s">
        <v>408</v>
      </c>
      <c r="J267" s="10"/>
      <c r="K267" s="10"/>
      <c r="L267" s="10"/>
      <c r="M267" s="10"/>
      <c r="N267" s="10"/>
    </row>
    <row r="268" spans="1:14" ht="22.5" customHeight="1">
      <c r="A268" s="8" t="s">
        <v>261</v>
      </c>
      <c r="B268" s="8">
        <f t="shared" si="9"/>
        <v>1</v>
      </c>
      <c r="C268" s="9">
        <v>1</v>
      </c>
      <c r="D268" s="10">
        <f t="shared" si="8"/>
        <v>0</v>
      </c>
      <c r="E268" s="10"/>
      <c r="F268" s="19" t="s">
        <v>429</v>
      </c>
      <c r="G268" s="19" t="s">
        <v>429</v>
      </c>
      <c r="H268" s="19">
        <v>0</v>
      </c>
      <c r="I268" s="10" t="s">
        <v>408</v>
      </c>
      <c r="J268" s="10"/>
      <c r="K268" s="10"/>
      <c r="L268" s="10"/>
      <c r="M268" s="10"/>
      <c r="N268" s="10"/>
    </row>
    <row r="269" spans="1:14" ht="22.5" customHeight="1">
      <c r="A269" s="8" t="s">
        <v>262</v>
      </c>
      <c r="B269" s="8">
        <f t="shared" si="9"/>
        <v>1</v>
      </c>
      <c r="C269" s="9">
        <v>1</v>
      </c>
      <c r="D269" s="10">
        <f t="shared" si="8"/>
        <v>0</v>
      </c>
      <c r="E269" s="10"/>
      <c r="F269" s="19" t="s">
        <v>429</v>
      </c>
      <c r="G269" s="19" t="s">
        <v>429</v>
      </c>
      <c r="H269" s="19">
        <v>0</v>
      </c>
      <c r="I269" s="10" t="s">
        <v>408</v>
      </c>
      <c r="J269" s="10"/>
      <c r="K269" s="10"/>
      <c r="L269" s="10"/>
      <c r="M269" s="10"/>
      <c r="N269" s="10"/>
    </row>
    <row r="270" spans="1:14" ht="22.5" customHeight="1">
      <c r="A270" s="8" t="s">
        <v>263</v>
      </c>
      <c r="B270" s="8">
        <f t="shared" si="9"/>
        <v>1</v>
      </c>
      <c r="C270" s="9">
        <v>1</v>
      </c>
      <c r="D270" s="10">
        <f t="shared" si="8"/>
        <v>0</v>
      </c>
      <c r="E270" s="10"/>
      <c r="F270" s="19" t="s">
        <v>429</v>
      </c>
      <c r="G270" s="19" t="s">
        <v>429</v>
      </c>
      <c r="H270" s="19">
        <v>0</v>
      </c>
      <c r="I270" s="10" t="s">
        <v>408</v>
      </c>
      <c r="J270" s="10"/>
      <c r="K270" s="10"/>
      <c r="L270" s="10"/>
      <c r="M270" s="10"/>
      <c r="N270" s="10"/>
    </row>
    <row r="271" spans="1:14" ht="22.5" customHeight="1">
      <c r="A271" s="8" t="s">
        <v>264</v>
      </c>
      <c r="B271" s="8">
        <f t="shared" si="9"/>
        <v>1</v>
      </c>
      <c r="C271" s="9">
        <v>1</v>
      </c>
      <c r="D271" s="10">
        <f t="shared" si="8"/>
        <v>0</v>
      </c>
      <c r="E271" s="10"/>
      <c r="F271" s="19" t="s">
        <v>429</v>
      </c>
      <c r="G271" s="19" t="s">
        <v>429</v>
      </c>
      <c r="H271" s="19">
        <v>0</v>
      </c>
      <c r="I271" s="10" t="s">
        <v>408</v>
      </c>
      <c r="J271" s="10"/>
      <c r="K271" s="10"/>
      <c r="L271" s="10"/>
      <c r="M271" s="10"/>
      <c r="N271" s="10"/>
    </row>
    <row r="272" spans="1:14" ht="22.5" customHeight="1">
      <c r="A272" s="8" t="s">
        <v>265</v>
      </c>
      <c r="B272" s="8">
        <f t="shared" si="9"/>
        <v>7</v>
      </c>
      <c r="C272" s="9">
        <v>7</v>
      </c>
      <c r="D272" s="10">
        <f t="shared" si="8"/>
        <v>0</v>
      </c>
      <c r="E272" s="10"/>
      <c r="F272" s="19" t="s">
        <v>429</v>
      </c>
      <c r="G272" s="19" t="s">
        <v>429</v>
      </c>
      <c r="H272" s="19">
        <v>0</v>
      </c>
      <c r="I272" s="10" t="s">
        <v>408</v>
      </c>
      <c r="J272" s="10"/>
      <c r="K272" s="10"/>
      <c r="L272" s="10"/>
      <c r="M272" s="10"/>
      <c r="N272" s="10"/>
    </row>
    <row r="273" spans="1:14" ht="22.5" customHeight="1">
      <c r="A273" s="8" t="s">
        <v>266</v>
      </c>
      <c r="B273" s="8">
        <f t="shared" si="9"/>
        <v>1</v>
      </c>
      <c r="C273" s="9">
        <v>1</v>
      </c>
      <c r="D273" s="10">
        <f t="shared" si="8"/>
        <v>0</v>
      </c>
      <c r="E273" s="10"/>
      <c r="F273" s="19" t="s">
        <v>429</v>
      </c>
      <c r="G273" s="19" t="s">
        <v>429</v>
      </c>
      <c r="H273" s="19">
        <v>0</v>
      </c>
      <c r="I273" s="10" t="s">
        <v>408</v>
      </c>
      <c r="J273" s="10"/>
      <c r="K273" s="10"/>
      <c r="L273" s="10"/>
      <c r="M273" s="10"/>
      <c r="N273" s="10"/>
    </row>
    <row r="274" spans="1:14" ht="22.5" customHeight="1">
      <c r="A274" s="8" t="s">
        <v>267</v>
      </c>
      <c r="B274" s="8">
        <f t="shared" si="9"/>
        <v>4</v>
      </c>
      <c r="C274" s="9">
        <v>4</v>
      </c>
      <c r="D274" s="10">
        <f t="shared" si="8"/>
        <v>0</v>
      </c>
      <c r="E274" s="10"/>
      <c r="F274" s="19" t="s">
        <v>429</v>
      </c>
      <c r="G274" s="19" t="s">
        <v>429</v>
      </c>
      <c r="H274" s="19">
        <v>0</v>
      </c>
      <c r="I274" s="10" t="s">
        <v>408</v>
      </c>
      <c r="J274" s="10"/>
      <c r="K274" s="10"/>
      <c r="L274" s="10"/>
      <c r="M274" s="10"/>
      <c r="N274" s="10"/>
    </row>
    <row r="275" spans="1:14" ht="22.5" customHeight="1">
      <c r="A275" s="8" t="s">
        <v>268</v>
      </c>
      <c r="B275" s="8">
        <f t="shared" si="9"/>
        <v>1</v>
      </c>
      <c r="C275" s="9">
        <v>1</v>
      </c>
      <c r="D275" s="10">
        <f t="shared" si="8"/>
        <v>0</v>
      </c>
      <c r="E275" s="10"/>
      <c r="F275" s="19" t="s">
        <v>429</v>
      </c>
      <c r="G275" s="19" t="s">
        <v>429</v>
      </c>
      <c r="H275" s="19">
        <v>0</v>
      </c>
      <c r="I275" s="10" t="s">
        <v>408</v>
      </c>
      <c r="J275" s="10"/>
      <c r="K275" s="10"/>
      <c r="L275" s="10"/>
      <c r="M275" s="10"/>
      <c r="N275" s="10"/>
    </row>
    <row r="276" spans="1:14" ht="22.5" customHeight="1">
      <c r="A276" s="8" t="s">
        <v>269</v>
      </c>
      <c r="B276" s="8">
        <f t="shared" si="9"/>
        <v>1</v>
      </c>
      <c r="C276" s="9">
        <v>1</v>
      </c>
      <c r="D276" s="10">
        <f t="shared" si="8"/>
        <v>0</v>
      </c>
      <c r="E276" s="10"/>
      <c r="F276" s="19" t="s">
        <v>429</v>
      </c>
      <c r="G276" s="19" t="s">
        <v>429</v>
      </c>
      <c r="H276" s="19">
        <v>0</v>
      </c>
      <c r="I276" s="10" t="s">
        <v>408</v>
      </c>
      <c r="J276" s="10"/>
      <c r="K276" s="10"/>
      <c r="L276" s="10"/>
      <c r="M276" s="10"/>
      <c r="N276" s="10"/>
    </row>
    <row r="277" spans="1:14" ht="22.5" customHeight="1">
      <c r="A277" s="8" t="s">
        <v>270</v>
      </c>
      <c r="B277" s="8">
        <f t="shared" si="9"/>
        <v>1</v>
      </c>
      <c r="C277" s="9">
        <v>1</v>
      </c>
      <c r="D277" s="10">
        <f t="shared" si="8"/>
        <v>0</v>
      </c>
      <c r="E277" s="10"/>
      <c r="F277" s="19" t="s">
        <v>429</v>
      </c>
      <c r="G277" s="19" t="s">
        <v>429</v>
      </c>
      <c r="H277" s="19">
        <v>0</v>
      </c>
      <c r="I277" s="10" t="s">
        <v>408</v>
      </c>
      <c r="J277" s="10"/>
      <c r="K277" s="10"/>
      <c r="L277" s="10"/>
      <c r="M277" s="10"/>
      <c r="N277" s="10"/>
    </row>
    <row r="278" spans="1:14" ht="22.5" customHeight="1">
      <c r="A278" s="8" t="s">
        <v>271</v>
      </c>
      <c r="B278" s="8">
        <f t="shared" si="9"/>
        <v>1</v>
      </c>
      <c r="C278" s="9">
        <v>1</v>
      </c>
      <c r="D278" s="10">
        <f t="shared" si="8"/>
        <v>0</v>
      </c>
      <c r="E278" s="10"/>
      <c r="F278" s="19" t="s">
        <v>429</v>
      </c>
      <c r="G278" s="19" t="s">
        <v>429</v>
      </c>
      <c r="H278" s="19">
        <v>0</v>
      </c>
      <c r="I278" s="10" t="s">
        <v>408</v>
      </c>
      <c r="J278" s="10"/>
      <c r="K278" s="10"/>
      <c r="L278" s="10"/>
      <c r="M278" s="10"/>
      <c r="N278" s="10"/>
    </row>
    <row r="279" spans="1:14" ht="22.5" customHeight="1">
      <c r="A279" s="8" t="s">
        <v>272</v>
      </c>
      <c r="B279" s="8">
        <f t="shared" si="9"/>
        <v>1</v>
      </c>
      <c r="C279" s="9">
        <v>1</v>
      </c>
      <c r="D279" s="10">
        <f t="shared" si="8"/>
        <v>0</v>
      </c>
      <c r="E279" s="10"/>
      <c r="F279" s="19" t="s">
        <v>429</v>
      </c>
      <c r="G279" s="19" t="s">
        <v>429</v>
      </c>
      <c r="H279" s="19">
        <v>0</v>
      </c>
      <c r="I279" s="10" t="s">
        <v>408</v>
      </c>
      <c r="J279" s="10"/>
      <c r="K279" s="10"/>
      <c r="L279" s="10"/>
      <c r="M279" s="10"/>
      <c r="N279" s="10"/>
    </row>
    <row r="280" spans="1:14" ht="22.5" customHeight="1">
      <c r="A280" s="8" t="s">
        <v>273</v>
      </c>
      <c r="B280" s="8">
        <f t="shared" si="9"/>
        <v>1</v>
      </c>
      <c r="C280" s="9">
        <v>1</v>
      </c>
      <c r="D280" s="10">
        <f t="shared" si="8"/>
        <v>0</v>
      </c>
      <c r="E280" s="10"/>
      <c r="F280" s="19" t="s">
        <v>429</v>
      </c>
      <c r="G280" s="19" t="s">
        <v>429</v>
      </c>
      <c r="H280" s="19">
        <v>0</v>
      </c>
      <c r="I280" s="10" t="s">
        <v>408</v>
      </c>
      <c r="J280" s="10"/>
      <c r="K280" s="10"/>
      <c r="L280" s="10"/>
      <c r="M280" s="10"/>
      <c r="N280" s="10"/>
    </row>
    <row r="281" spans="1:14" ht="22.5" customHeight="1">
      <c r="A281" s="8" t="s">
        <v>274</v>
      </c>
      <c r="B281" s="8">
        <f t="shared" si="9"/>
        <v>1</v>
      </c>
      <c r="C281" s="9">
        <v>1</v>
      </c>
      <c r="D281" s="10">
        <f t="shared" si="8"/>
        <v>0</v>
      </c>
      <c r="E281" s="10"/>
      <c r="F281" s="19" t="s">
        <v>429</v>
      </c>
      <c r="G281" s="19" t="s">
        <v>429</v>
      </c>
      <c r="H281" s="19">
        <v>0</v>
      </c>
      <c r="I281" s="10" t="s">
        <v>408</v>
      </c>
      <c r="J281" s="10"/>
      <c r="K281" s="10"/>
      <c r="L281" s="10"/>
      <c r="M281" s="10"/>
      <c r="N281" s="10"/>
    </row>
    <row r="282" spans="1:14" ht="22.5" customHeight="1">
      <c r="A282" s="8" t="s">
        <v>275</v>
      </c>
      <c r="B282" s="8">
        <f t="shared" si="9"/>
        <v>1</v>
      </c>
      <c r="C282" s="9">
        <v>1</v>
      </c>
      <c r="D282" s="10">
        <f t="shared" si="8"/>
        <v>0</v>
      </c>
      <c r="E282" s="10"/>
      <c r="F282" s="19" t="s">
        <v>429</v>
      </c>
      <c r="G282" s="19" t="s">
        <v>429</v>
      </c>
      <c r="H282" s="19">
        <v>0</v>
      </c>
      <c r="I282" s="10" t="s">
        <v>408</v>
      </c>
      <c r="J282" s="10"/>
      <c r="K282" s="10"/>
      <c r="L282" s="10"/>
      <c r="M282" s="10"/>
      <c r="N282" s="10"/>
    </row>
    <row r="283" spans="1:14" ht="22.5" customHeight="1">
      <c r="A283" s="8" t="s">
        <v>276</v>
      </c>
      <c r="B283" s="8">
        <f t="shared" si="9"/>
        <v>1</v>
      </c>
      <c r="C283" s="9">
        <v>1</v>
      </c>
      <c r="D283" s="10">
        <f t="shared" si="8"/>
        <v>0</v>
      </c>
      <c r="E283" s="10"/>
      <c r="F283" s="19" t="s">
        <v>429</v>
      </c>
      <c r="G283" s="19" t="s">
        <v>429</v>
      </c>
      <c r="H283" s="19">
        <v>0</v>
      </c>
      <c r="I283" s="10" t="s">
        <v>408</v>
      </c>
      <c r="J283" s="10"/>
      <c r="K283" s="10"/>
      <c r="L283" s="10"/>
      <c r="M283" s="10"/>
      <c r="N283" s="10"/>
    </row>
    <row r="284" spans="1:14" ht="22.5" customHeight="1">
      <c r="A284" s="8" t="s">
        <v>277</v>
      </c>
      <c r="B284" s="8">
        <f t="shared" si="9"/>
        <v>1</v>
      </c>
      <c r="C284" s="9">
        <v>1</v>
      </c>
      <c r="D284" s="10">
        <f t="shared" si="8"/>
        <v>0</v>
      </c>
      <c r="E284" s="10"/>
      <c r="F284" s="19" t="s">
        <v>429</v>
      </c>
      <c r="G284" s="19" t="s">
        <v>429</v>
      </c>
      <c r="H284" s="19">
        <v>0</v>
      </c>
      <c r="I284" s="10" t="s">
        <v>408</v>
      </c>
      <c r="J284" s="10"/>
      <c r="K284" s="10"/>
      <c r="L284" s="10"/>
      <c r="M284" s="10"/>
      <c r="N284" s="10"/>
    </row>
    <row r="285" spans="1:14" ht="22.5" customHeight="1">
      <c r="A285" s="8" t="s">
        <v>278</v>
      </c>
      <c r="B285" s="8">
        <f t="shared" si="9"/>
        <v>2</v>
      </c>
      <c r="C285" s="9">
        <v>2</v>
      </c>
      <c r="D285" s="10">
        <f t="shared" si="8"/>
        <v>0</v>
      </c>
      <c r="E285" s="10"/>
      <c r="F285" s="19" t="s">
        <v>429</v>
      </c>
      <c r="G285" s="19" t="s">
        <v>429</v>
      </c>
      <c r="H285" s="19">
        <v>0</v>
      </c>
      <c r="I285" s="10" t="s">
        <v>408</v>
      </c>
      <c r="J285" s="10"/>
      <c r="K285" s="10"/>
      <c r="L285" s="10"/>
      <c r="M285" s="10"/>
      <c r="N285" s="10"/>
    </row>
    <row r="286" spans="1:14" ht="22.5" customHeight="1">
      <c r="A286" s="8" t="s">
        <v>279</v>
      </c>
      <c r="B286" s="8">
        <f t="shared" si="9"/>
        <v>1</v>
      </c>
      <c r="C286" s="9">
        <v>1</v>
      </c>
      <c r="D286" s="10">
        <f t="shared" si="8"/>
        <v>0</v>
      </c>
      <c r="E286" s="10"/>
      <c r="F286" s="19" t="s">
        <v>429</v>
      </c>
      <c r="G286" s="19" t="s">
        <v>429</v>
      </c>
      <c r="H286" s="19">
        <v>0</v>
      </c>
      <c r="I286" s="10" t="s">
        <v>408</v>
      </c>
      <c r="J286" s="10"/>
      <c r="K286" s="10"/>
      <c r="L286" s="10"/>
      <c r="M286" s="10"/>
      <c r="N286" s="10"/>
    </row>
    <row r="287" spans="1:14" ht="22.5" customHeight="1">
      <c r="A287" s="8" t="s">
        <v>280</v>
      </c>
      <c r="B287" s="8">
        <f t="shared" si="9"/>
        <v>1</v>
      </c>
      <c r="C287" s="9">
        <v>1</v>
      </c>
      <c r="D287" s="10">
        <f t="shared" si="8"/>
        <v>0</v>
      </c>
      <c r="E287" s="10"/>
      <c r="F287" s="19" t="s">
        <v>429</v>
      </c>
      <c r="G287" s="19" t="s">
        <v>429</v>
      </c>
      <c r="H287" s="19">
        <v>0</v>
      </c>
      <c r="I287" s="10" t="s">
        <v>408</v>
      </c>
      <c r="J287" s="10"/>
      <c r="K287" s="10"/>
      <c r="L287" s="10"/>
      <c r="M287" s="10"/>
      <c r="N287" s="10"/>
    </row>
    <row r="288" spans="1:14" ht="22.5" customHeight="1">
      <c r="A288" s="8" t="s">
        <v>281</v>
      </c>
      <c r="B288" s="8">
        <f t="shared" si="9"/>
        <v>1</v>
      </c>
      <c r="C288" s="9">
        <v>1</v>
      </c>
      <c r="D288" s="10">
        <f t="shared" si="8"/>
        <v>0</v>
      </c>
      <c r="E288" s="10"/>
      <c r="F288" s="19" t="s">
        <v>429</v>
      </c>
      <c r="G288" s="19" t="s">
        <v>429</v>
      </c>
      <c r="H288" s="19">
        <v>0</v>
      </c>
      <c r="I288" s="10" t="s">
        <v>408</v>
      </c>
      <c r="J288" s="10"/>
      <c r="K288" s="10"/>
      <c r="L288" s="10"/>
      <c r="M288" s="10"/>
      <c r="N288" s="10"/>
    </row>
    <row r="289" spans="1:15" ht="22.5" customHeight="1">
      <c r="A289" s="8" t="s">
        <v>282</v>
      </c>
      <c r="B289" s="8">
        <f t="shared" si="9"/>
        <v>1</v>
      </c>
      <c r="C289" s="9">
        <v>1</v>
      </c>
      <c r="D289" s="10">
        <f t="shared" si="8"/>
        <v>0</v>
      </c>
      <c r="E289" s="10"/>
      <c r="F289" s="19" t="s">
        <v>429</v>
      </c>
      <c r="G289" s="19" t="s">
        <v>429</v>
      </c>
      <c r="H289" s="19">
        <v>0</v>
      </c>
      <c r="I289" s="10" t="s">
        <v>408</v>
      </c>
      <c r="J289" s="10"/>
      <c r="K289" s="10"/>
      <c r="L289" s="10"/>
      <c r="M289" s="10"/>
      <c r="N289" s="10"/>
    </row>
    <row r="290" spans="1:15" ht="22.5" customHeight="1">
      <c r="A290" s="8" t="s">
        <v>476</v>
      </c>
      <c r="B290" s="8">
        <f t="shared" si="9"/>
        <v>1.5</v>
      </c>
      <c r="C290" s="9">
        <v>3</v>
      </c>
      <c r="D290" s="10">
        <f t="shared" si="8"/>
        <v>19.5</v>
      </c>
      <c r="E290" s="10" t="s">
        <v>431</v>
      </c>
      <c r="F290" s="19" t="s">
        <v>439</v>
      </c>
      <c r="G290" s="19" t="s">
        <v>429</v>
      </c>
      <c r="H290" s="19">
        <v>21</v>
      </c>
      <c r="I290" s="10" t="s">
        <v>408</v>
      </c>
      <c r="J290" s="10" t="s">
        <v>467</v>
      </c>
      <c r="K290" s="10">
        <v>4.5</v>
      </c>
      <c r="L290" s="10">
        <v>3.5</v>
      </c>
      <c r="M290" s="10">
        <v>3.5</v>
      </c>
      <c r="N290" s="10">
        <v>4.5</v>
      </c>
      <c r="O290" s="11">
        <v>3.5</v>
      </c>
    </row>
    <row r="291" spans="1:15" ht="22.5" customHeight="1">
      <c r="A291" s="8" t="s">
        <v>283</v>
      </c>
      <c r="B291" s="8">
        <f t="shared" si="9"/>
        <v>1</v>
      </c>
      <c r="C291" s="9">
        <v>1</v>
      </c>
      <c r="D291" s="10">
        <f t="shared" si="8"/>
        <v>0</v>
      </c>
      <c r="E291" s="10"/>
      <c r="F291" s="19" t="s">
        <v>429</v>
      </c>
      <c r="G291" s="19" t="s">
        <v>429</v>
      </c>
      <c r="H291" s="19">
        <v>0</v>
      </c>
      <c r="I291" s="10" t="s">
        <v>408</v>
      </c>
      <c r="J291" s="10"/>
      <c r="K291" s="10"/>
      <c r="L291" s="10"/>
      <c r="M291" s="10"/>
      <c r="N291" s="10"/>
    </row>
    <row r="292" spans="1:15" ht="22.5" customHeight="1">
      <c r="A292" s="8" t="s">
        <v>284</v>
      </c>
      <c r="B292" s="8">
        <f t="shared" si="9"/>
        <v>1</v>
      </c>
      <c r="C292" s="9">
        <v>1</v>
      </c>
      <c r="D292" s="10">
        <f t="shared" si="8"/>
        <v>0</v>
      </c>
      <c r="E292" s="10"/>
      <c r="F292" s="19" t="s">
        <v>429</v>
      </c>
      <c r="G292" s="19" t="s">
        <v>429</v>
      </c>
      <c r="H292" s="19">
        <v>0</v>
      </c>
      <c r="I292" s="10" t="s">
        <v>408</v>
      </c>
      <c r="J292" s="10"/>
      <c r="K292" s="10"/>
      <c r="L292" s="10"/>
      <c r="M292" s="10"/>
      <c r="N292" s="10"/>
    </row>
    <row r="293" spans="1:15" ht="22.5" customHeight="1">
      <c r="A293" s="8" t="s">
        <v>285</v>
      </c>
      <c r="B293" s="8">
        <f t="shared" si="9"/>
        <v>1</v>
      </c>
      <c r="C293" s="9">
        <v>1</v>
      </c>
      <c r="D293" s="10">
        <f t="shared" si="8"/>
        <v>0</v>
      </c>
      <c r="E293" s="10"/>
      <c r="F293" s="19" t="s">
        <v>429</v>
      </c>
      <c r="G293" s="19" t="s">
        <v>429</v>
      </c>
      <c r="H293" s="19">
        <v>0</v>
      </c>
      <c r="I293" s="10" t="s">
        <v>408</v>
      </c>
      <c r="J293" s="10"/>
      <c r="K293" s="10"/>
      <c r="L293" s="10"/>
      <c r="M293" s="10"/>
      <c r="N293" s="10"/>
    </row>
    <row r="294" spans="1:15" ht="22.5" customHeight="1">
      <c r="A294" s="8" t="s">
        <v>286</v>
      </c>
      <c r="B294" s="8">
        <f t="shared" si="9"/>
        <v>1</v>
      </c>
      <c r="C294" s="9">
        <v>1</v>
      </c>
      <c r="D294" s="10">
        <f t="shared" si="8"/>
        <v>0</v>
      </c>
      <c r="E294" s="10"/>
      <c r="F294" s="19" t="s">
        <v>429</v>
      </c>
      <c r="G294" s="19" t="s">
        <v>429</v>
      </c>
      <c r="H294" s="19">
        <v>0</v>
      </c>
      <c r="I294" s="10" t="s">
        <v>408</v>
      </c>
      <c r="J294" s="10"/>
      <c r="K294" s="10"/>
      <c r="L294" s="10"/>
      <c r="M294" s="10"/>
      <c r="N294" s="10"/>
    </row>
    <row r="295" spans="1:15" ht="22.5" customHeight="1">
      <c r="A295" s="8" t="s">
        <v>287</v>
      </c>
      <c r="B295" s="8">
        <f t="shared" si="9"/>
        <v>1</v>
      </c>
      <c r="C295" s="9">
        <v>1</v>
      </c>
      <c r="D295" s="10">
        <f t="shared" si="8"/>
        <v>0</v>
      </c>
      <c r="E295" s="10"/>
      <c r="F295" s="19" t="s">
        <v>429</v>
      </c>
      <c r="G295" s="19" t="s">
        <v>429</v>
      </c>
      <c r="H295" s="19">
        <v>0</v>
      </c>
      <c r="I295" s="10" t="s">
        <v>408</v>
      </c>
      <c r="J295" s="10"/>
      <c r="K295" s="10"/>
      <c r="L295" s="10"/>
      <c r="M295" s="10"/>
      <c r="N295" s="10"/>
    </row>
    <row r="296" spans="1:15" ht="22.5" customHeight="1">
      <c r="A296" s="8" t="s">
        <v>288</v>
      </c>
      <c r="B296" s="8">
        <f t="shared" si="9"/>
        <v>1</v>
      </c>
      <c r="C296" s="9">
        <v>1</v>
      </c>
      <c r="D296" s="10">
        <f t="shared" si="8"/>
        <v>0</v>
      </c>
      <c r="E296" s="10"/>
      <c r="F296" s="19" t="s">
        <v>429</v>
      </c>
      <c r="G296" s="19" t="s">
        <v>429</v>
      </c>
      <c r="H296" s="19">
        <v>0</v>
      </c>
      <c r="I296" s="10" t="s">
        <v>408</v>
      </c>
      <c r="J296" s="10"/>
      <c r="K296" s="10"/>
      <c r="L296" s="10"/>
      <c r="M296" s="10"/>
      <c r="N296" s="10"/>
    </row>
    <row r="297" spans="1:15" ht="22.5" customHeight="1">
      <c r="A297" s="8" t="s">
        <v>289</v>
      </c>
      <c r="B297" s="8">
        <f t="shared" si="9"/>
        <v>1</v>
      </c>
      <c r="C297" s="9">
        <v>1</v>
      </c>
      <c r="D297" s="10">
        <f t="shared" si="8"/>
        <v>0</v>
      </c>
      <c r="E297" s="10"/>
      <c r="F297" s="19" t="s">
        <v>429</v>
      </c>
      <c r="G297" s="19" t="s">
        <v>429</v>
      </c>
      <c r="H297" s="19">
        <v>0</v>
      </c>
      <c r="I297" s="10" t="s">
        <v>408</v>
      </c>
      <c r="J297" s="10"/>
      <c r="K297" s="10"/>
      <c r="L297" s="10"/>
      <c r="M297" s="10"/>
      <c r="N297" s="10"/>
    </row>
    <row r="298" spans="1:15" ht="22.5" customHeight="1">
      <c r="A298" s="8" t="s">
        <v>290</v>
      </c>
      <c r="B298" s="8">
        <f t="shared" si="9"/>
        <v>1</v>
      </c>
      <c r="C298" s="9">
        <v>1</v>
      </c>
      <c r="D298" s="10">
        <f t="shared" si="8"/>
        <v>0</v>
      </c>
      <c r="E298" s="10"/>
      <c r="F298" s="19" t="s">
        <v>429</v>
      </c>
      <c r="G298" s="19" t="s">
        <v>429</v>
      </c>
      <c r="H298" s="19">
        <v>0</v>
      </c>
      <c r="I298" s="10" t="s">
        <v>408</v>
      </c>
      <c r="J298" s="10"/>
      <c r="K298" s="10"/>
      <c r="L298" s="10"/>
      <c r="M298" s="10"/>
      <c r="N298" s="10"/>
    </row>
    <row r="299" spans="1:15" ht="22.5" customHeight="1">
      <c r="A299" s="8" t="s">
        <v>291</v>
      </c>
      <c r="B299" s="8">
        <f t="shared" si="9"/>
        <v>1</v>
      </c>
      <c r="C299" s="9">
        <v>1</v>
      </c>
      <c r="D299" s="10">
        <f t="shared" si="8"/>
        <v>0</v>
      </c>
      <c r="E299" s="10"/>
      <c r="F299" s="19" t="s">
        <v>429</v>
      </c>
      <c r="G299" s="19" t="s">
        <v>429</v>
      </c>
      <c r="H299" s="19">
        <v>0</v>
      </c>
      <c r="I299" s="10" t="s">
        <v>408</v>
      </c>
      <c r="J299" s="10"/>
      <c r="K299" s="10"/>
      <c r="L299" s="10"/>
      <c r="M299" s="10"/>
      <c r="N299" s="10"/>
    </row>
    <row r="300" spans="1:15" ht="22.5" customHeight="1">
      <c r="A300" s="8" t="s">
        <v>292</v>
      </c>
      <c r="B300" s="8">
        <f t="shared" si="9"/>
        <v>1</v>
      </c>
      <c r="C300" s="9">
        <v>1</v>
      </c>
      <c r="D300" s="10">
        <f t="shared" si="8"/>
        <v>0</v>
      </c>
      <c r="E300" s="10"/>
      <c r="F300" s="19" t="s">
        <v>429</v>
      </c>
      <c r="G300" s="19" t="s">
        <v>429</v>
      </c>
      <c r="H300" s="19">
        <v>0</v>
      </c>
      <c r="I300" s="10" t="s">
        <v>408</v>
      </c>
      <c r="J300" s="10"/>
      <c r="K300" s="10"/>
      <c r="L300" s="10"/>
      <c r="M300" s="10"/>
      <c r="N300" s="10"/>
    </row>
    <row r="301" spans="1:15" ht="22.5" customHeight="1">
      <c r="A301" s="8" t="s">
        <v>293</v>
      </c>
      <c r="B301" s="8">
        <f t="shared" si="9"/>
        <v>4</v>
      </c>
      <c r="C301" s="9">
        <v>4</v>
      </c>
      <c r="D301" s="10">
        <f t="shared" si="8"/>
        <v>0</v>
      </c>
      <c r="E301" s="10"/>
      <c r="F301" s="19" t="s">
        <v>429</v>
      </c>
      <c r="G301" s="19" t="s">
        <v>429</v>
      </c>
      <c r="H301" s="19">
        <v>0</v>
      </c>
      <c r="I301" s="10" t="s">
        <v>408</v>
      </c>
      <c r="J301" s="10"/>
      <c r="K301" s="10"/>
      <c r="L301" s="10"/>
      <c r="M301" s="10"/>
      <c r="N301" s="10"/>
    </row>
    <row r="302" spans="1:15" ht="22.5" customHeight="1">
      <c r="A302" s="8" t="s">
        <v>294</v>
      </c>
      <c r="B302" s="8">
        <f t="shared" si="9"/>
        <v>1</v>
      </c>
      <c r="C302" s="9">
        <v>1</v>
      </c>
      <c r="D302" s="10">
        <f t="shared" si="8"/>
        <v>0</v>
      </c>
      <c r="E302" s="10"/>
      <c r="F302" s="19" t="s">
        <v>429</v>
      </c>
      <c r="G302" s="19" t="s">
        <v>429</v>
      </c>
      <c r="H302" s="19">
        <v>0</v>
      </c>
      <c r="I302" s="10" t="s">
        <v>408</v>
      </c>
      <c r="J302" s="10"/>
      <c r="K302" s="10"/>
      <c r="L302" s="10"/>
      <c r="M302" s="10"/>
      <c r="N302" s="10"/>
    </row>
    <row r="303" spans="1:15" ht="22.5" customHeight="1">
      <c r="A303" s="8" t="s">
        <v>295</v>
      </c>
      <c r="B303" s="8">
        <f t="shared" si="9"/>
        <v>1</v>
      </c>
      <c r="C303" s="9">
        <v>1</v>
      </c>
      <c r="D303" s="10">
        <f t="shared" si="8"/>
        <v>0</v>
      </c>
      <c r="E303" s="10"/>
      <c r="F303" s="19" t="s">
        <v>429</v>
      </c>
      <c r="G303" s="19" t="s">
        <v>429</v>
      </c>
      <c r="H303" s="19">
        <v>0</v>
      </c>
      <c r="I303" s="10" t="s">
        <v>408</v>
      </c>
      <c r="J303" s="10"/>
      <c r="K303" s="10"/>
      <c r="L303" s="10"/>
      <c r="M303" s="10"/>
      <c r="N303" s="10"/>
    </row>
    <row r="304" spans="1:15" ht="22.5" customHeight="1">
      <c r="A304" s="8" t="s">
        <v>296</v>
      </c>
      <c r="B304" s="8">
        <f t="shared" si="9"/>
        <v>1</v>
      </c>
      <c r="C304" s="9">
        <v>1</v>
      </c>
      <c r="D304" s="10">
        <f t="shared" si="8"/>
        <v>0</v>
      </c>
      <c r="E304" s="10"/>
      <c r="F304" s="19" t="s">
        <v>429</v>
      </c>
      <c r="G304" s="19" t="s">
        <v>429</v>
      </c>
      <c r="H304" s="19">
        <v>0</v>
      </c>
      <c r="I304" s="10" t="s">
        <v>408</v>
      </c>
      <c r="J304" s="10"/>
      <c r="K304" s="10"/>
      <c r="L304" s="10"/>
      <c r="M304" s="10"/>
      <c r="N304" s="10"/>
    </row>
    <row r="305" spans="1:14" ht="22.5" customHeight="1">
      <c r="A305" s="8" t="s">
        <v>297</v>
      </c>
      <c r="B305" s="8">
        <f t="shared" si="9"/>
        <v>1</v>
      </c>
      <c r="C305" s="9">
        <v>1</v>
      </c>
      <c r="D305" s="10">
        <f t="shared" si="8"/>
        <v>0</v>
      </c>
      <c r="E305" s="10"/>
      <c r="F305" s="19" t="s">
        <v>429</v>
      </c>
      <c r="G305" s="19" t="s">
        <v>429</v>
      </c>
      <c r="H305" s="19">
        <v>0</v>
      </c>
      <c r="I305" s="10" t="s">
        <v>408</v>
      </c>
      <c r="J305" s="10"/>
      <c r="K305" s="10"/>
      <c r="L305" s="10"/>
      <c r="M305" s="10"/>
      <c r="N305" s="10"/>
    </row>
    <row r="306" spans="1:14" ht="22.5" customHeight="1">
      <c r="A306" s="8" t="s">
        <v>298</v>
      </c>
      <c r="B306" s="8">
        <f t="shared" si="9"/>
        <v>1</v>
      </c>
      <c r="C306" s="9">
        <v>1</v>
      </c>
      <c r="D306" s="10">
        <f t="shared" si="8"/>
        <v>0</v>
      </c>
      <c r="E306" s="10"/>
      <c r="F306" s="19" t="s">
        <v>429</v>
      </c>
      <c r="G306" s="19" t="s">
        <v>429</v>
      </c>
      <c r="H306" s="19">
        <v>0</v>
      </c>
      <c r="I306" s="10" t="s">
        <v>408</v>
      </c>
      <c r="J306" s="10"/>
      <c r="K306" s="10"/>
      <c r="L306" s="10"/>
      <c r="M306" s="10"/>
      <c r="N306" s="10"/>
    </row>
    <row r="307" spans="1:14" ht="22.5" customHeight="1">
      <c r="A307" s="8" t="s">
        <v>299</v>
      </c>
      <c r="B307" s="8">
        <f t="shared" si="9"/>
        <v>1</v>
      </c>
      <c r="C307" s="9">
        <v>1</v>
      </c>
      <c r="D307" s="10">
        <f t="shared" si="8"/>
        <v>0</v>
      </c>
      <c r="E307" s="10"/>
      <c r="F307" s="19" t="s">
        <v>429</v>
      </c>
      <c r="G307" s="19" t="s">
        <v>429</v>
      </c>
      <c r="H307" s="19">
        <v>0</v>
      </c>
      <c r="I307" s="10" t="s">
        <v>408</v>
      </c>
      <c r="J307" s="10"/>
      <c r="K307" s="10"/>
      <c r="L307" s="10"/>
      <c r="M307" s="10"/>
      <c r="N307" s="10"/>
    </row>
    <row r="308" spans="1:14" ht="22.5" customHeight="1">
      <c r="A308" s="8" t="s">
        <v>300</v>
      </c>
      <c r="B308" s="8">
        <f t="shared" si="9"/>
        <v>1</v>
      </c>
      <c r="C308" s="9">
        <v>1</v>
      </c>
      <c r="D308" s="10">
        <f t="shared" si="8"/>
        <v>0</v>
      </c>
      <c r="E308" s="10"/>
      <c r="F308" s="19" t="s">
        <v>429</v>
      </c>
      <c r="G308" s="19" t="s">
        <v>429</v>
      </c>
      <c r="H308" s="19">
        <v>0</v>
      </c>
      <c r="I308" s="10" t="s">
        <v>408</v>
      </c>
      <c r="J308" s="10"/>
      <c r="K308" s="10"/>
      <c r="L308" s="10"/>
      <c r="M308" s="10"/>
      <c r="N308" s="10"/>
    </row>
    <row r="309" spans="1:14" ht="22.5" customHeight="1">
      <c r="A309" s="8" t="s">
        <v>301</v>
      </c>
      <c r="B309" s="8">
        <f t="shared" si="9"/>
        <v>4.5</v>
      </c>
      <c r="C309" s="9">
        <v>1</v>
      </c>
      <c r="D309" s="10">
        <f t="shared" si="8"/>
        <v>3.5</v>
      </c>
      <c r="E309" s="10"/>
      <c r="F309" s="19" t="s">
        <v>429</v>
      </c>
      <c r="G309" s="19" t="s">
        <v>429</v>
      </c>
      <c r="H309" s="19">
        <v>0</v>
      </c>
      <c r="I309" s="10" t="s">
        <v>408</v>
      </c>
      <c r="J309" s="10" t="s">
        <v>421</v>
      </c>
      <c r="K309" s="10">
        <v>3.5</v>
      </c>
      <c r="L309" s="10"/>
      <c r="M309" s="10"/>
      <c r="N309" s="10"/>
    </row>
    <row r="310" spans="1:14" ht="22.5" customHeight="1">
      <c r="A310" s="8" t="s">
        <v>302</v>
      </c>
      <c r="B310" s="8">
        <f t="shared" si="9"/>
        <v>1</v>
      </c>
      <c r="C310" s="9">
        <v>1</v>
      </c>
      <c r="D310" s="10">
        <f t="shared" si="8"/>
        <v>0</v>
      </c>
      <c r="E310" s="10"/>
      <c r="F310" s="19" t="s">
        <v>429</v>
      </c>
      <c r="G310" s="19" t="s">
        <v>429</v>
      </c>
      <c r="H310" s="19">
        <v>0</v>
      </c>
      <c r="I310" s="10" t="s">
        <v>408</v>
      </c>
      <c r="J310" s="10"/>
      <c r="K310" s="10"/>
      <c r="L310" s="10"/>
      <c r="M310" s="10"/>
      <c r="N310" s="10"/>
    </row>
    <row r="311" spans="1:14" ht="22.5" customHeight="1">
      <c r="A311" s="8" t="s">
        <v>303</v>
      </c>
      <c r="B311" s="8">
        <f t="shared" si="9"/>
        <v>1</v>
      </c>
      <c r="C311" s="9">
        <v>1</v>
      </c>
      <c r="D311" s="10">
        <f t="shared" si="8"/>
        <v>0</v>
      </c>
      <c r="E311" s="10"/>
      <c r="F311" s="19" t="s">
        <v>429</v>
      </c>
      <c r="G311" s="19" t="s">
        <v>429</v>
      </c>
      <c r="H311" s="19">
        <v>0</v>
      </c>
      <c r="I311" s="10" t="s">
        <v>408</v>
      </c>
      <c r="J311" s="10"/>
      <c r="K311" s="10"/>
      <c r="L311" s="10"/>
      <c r="M311" s="10"/>
      <c r="N311" s="10"/>
    </row>
    <row r="312" spans="1:14" ht="22.5" customHeight="1">
      <c r="A312" s="8" t="s">
        <v>304</v>
      </c>
      <c r="B312" s="8">
        <f t="shared" si="9"/>
        <v>1</v>
      </c>
      <c r="C312" s="9">
        <v>1</v>
      </c>
      <c r="D312" s="10">
        <f t="shared" si="8"/>
        <v>0</v>
      </c>
      <c r="E312" s="10"/>
      <c r="F312" s="19" t="s">
        <v>429</v>
      </c>
      <c r="G312" s="19" t="s">
        <v>429</v>
      </c>
      <c r="H312" s="19">
        <v>0</v>
      </c>
      <c r="I312" s="10" t="s">
        <v>408</v>
      </c>
      <c r="J312" s="10"/>
      <c r="K312" s="10"/>
      <c r="L312" s="10"/>
      <c r="M312" s="10"/>
      <c r="N312" s="10"/>
    </row>
    <row r="313" spans="1:14" ht="22.5" customHeight="1">
      <c r="A313" s="8" t="s">
        <v>305</v>
      </c>
      <c r="B313" s="8">
        <f t="shared" si="9"/>
        <v>1</v>
      </c>
      <c r="C313" s="9">
        <v>1</v>
      </c>
      <c r="D313" s="10">
        <f t="shared" si="8"/>
        <v>0</v>
      </c>
      <c r="E313" s="10"/>
      <c r="F313" s="19" t="s">
        <v>429</v>
      </c>
      <c r="G313" s="19" t="s">
        <v>429</v>
      </c>
      <c r="H313" s="19">
        <v>0</v>
      </c>
      <c r="I313" s="10" t="s">
        <v>408</v>
      </c>
      <c r="J313" s="10"/>
      <c r="K313" s="10"/>
      <c r="L313" s="10"/>
      <c r="M313" s="10"/>
      <c r="N313" s="10"/>
    </row>
    <row r="314" spans="1:14" ht="22.5" customHeight="1">
      <c r="A314" s="8" t="s">
        <v>306</v>
      </c>
      <c r="B314" s="8">
        <f t="shared" si="9"/>
        <v>1</v>
      </c>
      <c r="C314" s="9">
        <v>1</v>
      </c>
      <c r="D314" s="10">
        <f t="shared" si="8"/>
        <v>0</v>
      </c>
      <c r="E314" s="10"/>
      <c r="F314" s="19" t="s">
        <v>429</v>
      </c>
      <c r="G314" s="19" t="s">
        <v>429</v>
      </c>
      <c r="H314" s="19">
        <v>0</v>
      </c>
      <c r="I314" s="10" t="s">
        <v>408</v>
      </c>
      <c r="J314" s="10"/>
      <c r="K314" s="10"/>
      <c r="L314" s="10"/>
      <c r="M314" s="10"/>
      <c r="N314" s="10"/>
    </row>
    <row r="315" spans="1:14" ht="22.5" customHeight="1">
      <c r="A315" s="8" t="s">
        <v>307</v>
      </c>
      <c r="B315" s="8">
        <f t="shared" si="9"/>
        <v>1</v>
      </c>
      <c r="C315" s="9">
        <v>1</v>
      </c>
      <c r="D315" s="10">
        <f t="shared" si="8"/>
        <v>0</v>
      </c>
      <c r="E315" s="10"/>
      <c r="F315" s="19" t="s">
        <v>429</v>
      </c>
      <c r="G315" s="19" t="s">
        <v>429</v>
      </c>
      <c r="H315" s="19">
        <v>0</v>
      </c>
      <c r="I315" s="10" t="s">
        <v>408</v>
      </c>
      <c r="J315" s="10"/>
      <c r="K315" s="10"/>
      <c r="L315" s="10"/>
      <c r="M315" s="10"/>
      <c r="N315" s="10"/>
    </row>
    <row r="316" spans="1:14" ht="22.5" customHeight="1">
      <c r="A316" s="8" t="s">
        <v>308</v>
      </c>
      <c r="B316" s="8">
        <f t="shared" si="9"/>
        <v>1</v>
      </c>
      <c r="C316" s="9">
        <v>1</v>
      </c>
      <c r="D316" s="10">
        <f t="shared" si="8"/>
        <v>0</v>
      </c>
      <c r="E316" s="10"/>
      <c r="F316" s="19" t="s">
        <v>429</v>
      </c>
      <c r="G316" s="19" t="s">
        <v>429</v>
      </c>
      <c r="H316" s="19">
        <v>0</v>
      </c>
      <c r="I316" s="10" t="s">
        <v>408</v>
      </c>
      <c r="J316" s="10"/>
      <c r="K316" s="10"/>
      <c r="L316" s="10"/>
      <c r="M316" s="10"/>
      <c r="N316" s="10"/>
    </row>
    <row r="317" spans="1:14" ht="22.5" customHeight="1">
      <c r="A317" s="8" t="s">
        <v>309</v>
      </c>
      <c r="B317" s="8">
        <f t="shared" si="9"/>
        <v>1</v>
      </c>
      <c r="C317" s="9">
        <v>1</v>
      </c>
      <c r="D317" s="10">
        <f t="shared" si="8"/>
        <v>0</v>
      </c>
      <c r="E317" s="10"/>
      <c r="F317" s="19" t="s">
        <v>429</v>
      </c>
      <c r="G317" s="19" t="s">
        <v>429</v>
      </c>
      <c r="H317" s="19">
        <v>0</v>
      </c>
      <c r="I317" s="10" t="s">
        <v>408</v>
      </c>
      <c r="J317" s="10"/>
      <c r="K317" s="10"/>
      <c r="L317" s="10"/>
      <c r="M317" s="10"/>
      <c r="N317" s="10"/>
    </row>
    <row r="318" spans="1:14" ht="22.5" customHeight="1">
      <c r="A318" s="8" t="s">
        <v>310</v>
      </c>
      <c r="B318" s="8">
        <f t="shared" si="9"/>
        <v>2</v>
      </c>
      <c r="C318" s="9">
        <v>2</v>
      </c>
      <c r="D318" s="10">
        <f t="shared" si="8"/>
        <v>0</v>
      </c>
      <c r="E318" s="10"/>
      <c r="F318" s="19" t="s">
        <v>429</v>
      </c>
      <c r="G318" s="19" t="s">
        <v>429</v>
      </c>
      <c r="H318" s="19">
        <v>0</v>
      </c>
      <c r="I318" s="10" t="s">
        <v>408</v>
      </c>
      <c r="J318" s="10"/>
      <c r="K318" s="10"/>
      <c r="L318" s="10"/>
      <c r="M318" s="10"/>
      <c r="N318" s="10"/>
    </row>
    <row r="319" spans="1:14" ht="22.5" customHeight="1">
      <c r="A319" s="8" t="s">
        <v>311</v>
      </c>
      <c r="B319" s="8">
        <f t="shared" si="9"/>
        <v>1</v>
      </c>
      <c r="C319" s="9">
        <v>1</v>
      </c>
      <c r="D319" s="10">
        <f t="shared" si="8"/>
        <v>0</v>
      </c>
      <c r="E319" s="10"/>
      <c r="F319" s="19" t="s">
        <v>429</v>
      </c>
      <c r="G319" s="19" t="s">
        <v>429</v>
      </c>
      <c r="H319" s="19">
        <v>0</v>
      </c>
      <c r="I319" s="10" t="s">
        <v>408</v>
      </c>
      <c r="J319" s="10"/>
      <c r="K319" s="10"/>
      <c r="L319" s="10"/>
      <c r="M319" s="10"/>
      <c r="N319" s="10"/>
    </row>
    <row r="320" spans="1:14" ht="22.5" customHeight="1">
      <c r="A320" s="8" t="s">
        <v>312</v>
      </c>
      <c r="B320" s="8">
        <f t="shared" si="9"/>
        <v>1</v>
      </c>
      <c r="C320" s="9">
        <v>1</v>
      </c>
      <c r="D320" s="10">
        <f t="shared" si="8"/>
        <v>0</v>
      </c>
      <c r="E320" s="10"/>
      <c r="F320" s="19" t="s">
        <v>429</v>
      </c>
      <c r="G320" s="19" t="s">
        <v>429</v>
      </c>
      <c r="H320" s="19">
        <v>0</v>
      </c>
      <c r="I320" s="10" t="s">
        <v>408</v>
      </c>
      <c r="J320" s="10"/>
      <c r="K320" s="10"/>
      <c r="L320" s="10"/>
      <c r="M320" s="10"/>
      <c r="N320" s="10"/>
    </row>
    <row r="321" spans="1:17" ht="22.5" customHeight="1">
      <c r="A321" s="8" t="s">
        <v>313</v>
      </c>
      <c r="B321" s="8">
        <f t="shared" si="9"/>
        <v>1</v>
      </c>
      <c r="C321" s="9">
        <v>1</v>
      </c>
      <c r="D321" s="10">
        <f t="shared" si="8"/>
        <v>0</v>
      </c>
      <c r="E321" s="10"/>
      <c r="F321" s="19" t="s">
        <v>429</v>
      </c>
      <c r="G321" s="19" t="s">
        <v>429</v>
      </c>
      <c r="H321" s="19">
        <v>0</v>
      </c>
      <c r="I321" s="10" t="s">
        <v>408</v>
      </c>
      <c r="J321" s="10"/>
      <c r="K321" s="10"/>
      <c r="L321" s="10"/>
      <c r="M321" s="10"/>
      <c r="N321" s="10"/>
    </row>
    <row r="322" spans="1:17" ht="22.5" customHeight="1">
      <c r="A322" s="8" t="s">
        <v>314</v>
      </c>
      <c r="B322" s="8">
        <f t="shared" si="9"/>
        <v>1</v>
      </c>
      <c r="C322" s="9">
        <v>1</v>
      </c>
      <c r="D322" s="10">
        <f t="shared" si="8"/>
        <v>0</v>
      </c>
      <c r="E322" s="10"/>
      <c r="F322" s="19" t="s">
        <v>429</v>
      </c>
      <c r="G322" s="19" t="s">
        <v>429</v>
      </c>
      <c r="H322" s="19">
        <v>0</v>
      </c>
      <c r="I322" s="10" t="s">
        <v>408</v>
      </c>
      <c r="J322" s="10"/>
      <c r="K322" s="10"/>
      <c r="L322" s="10"/>
      <c r="M322" s="10"/>
      <c r="N322" s="10"/>
    </row>
    <row r="323" spans="1:17" ht="22.5" customHeight="1">
      <c r="A323" s="8" t="s">
        <v>315</v>
      </c>
      <c r="B323" s="8">
        <f t="shared" si="9"/>
        <v>0.5</v>
      </c>
      <c r="C323" s="9">
        <v>0.5</v>
      </c>
      <c r="D323" s="10">
        <f t="shared" si="8"/>
        <v>0</v>
      </c>
      <c r="E323" s="10"/>
      <c r="F323" s="19" t="s">
        <v>429</v>
      </c>
      <c r="G323" s="19" t="s">
        <v>429</v>
      </c>
      <c r="H323" s="19">
        <v>0</v>
      </c>
      <c r="I323" s="10" t="s">
        <v>408</v>
      </c>
      <c r="J323" s="10"/>
      <c r="K323" s="10"/>
      <c r="L323" s="10"/>
      <c r="M323" s="10"/>
      <c r="N323" s="10"/>
    </row>
    <row r="324" spans="1:17" ht="22.5" customHeight="1">
      <c r="A324" s="8" t="s">
        <v>316</v>
      </c>
      <c r="B324" s="8">
        <f t="shared" si="9"/>
        <v>14</v>
      </c>
      <c r="C324" s="9">
        <v>0.5</v>
      </c>
      <c r="D324" s="10">
        <f t="shared" si="8"/>
        <v>13.5</v>
      </c>
      <c r="E324" s="10"/>
      <c r="F324" s="19" t="s">
        <v>429</v>
      </c>
      <c r="G324" s="19" t="s">
        <v>429</v>
      </c>
      <c r="H324" s="19">
        <v>0</v>
      </c>
      <c r="I324" s="10" t="s">
        <v>408</v>
      </c>
      <c r="J324" s="10" t="s">
        <v>468</v>
      </c>
      <c r="K324" s="10">
        <v>4.5</v>
      </c>
      <c r="L324" s="10">
        <v>4.5</v>
      </c>
      <c r="M324" s="10">
        <v>4.5</v>
      </c>
      <c r="N324" s="10"/>
    </row>
    <row r="325" spans="1:17" ht="22.5" customHeight="1">
      <c r="A325" s="9" t="s">
        <v>317</v>
      </c>
      <c r="B325" s="8">
        <f t="shared" si="9"/>
        <v>1</v>
      </c>
      <c r="C325" s="9">
        <v>1</v>
      </c>
      <c r="D325" s="10">
        <f t="shared" ref="D325:D389" si="10">IF(SUM(K325:T325)&gt;=27,27, SUM(K325:T325))</f>
        <v>0</v>
      </c>
      <c r="E325" s="10"/>
      <c r="F325" s="19" t="s">
        <v>429</v>
      </c>
      <c r="G325" s="19" t="s">
        <v>429</v>
      </c>
      <c r="H325" s="19">
        <v>0</v>
      </c>
      <c r="I325" s="10" t="s">
        <v>408</v>
      </c>
      <c r="J325" s="10"/>
      <c r="K325" s="10"/>
      <c r="L325" s="10"/>
      <c r="M325" s="10"/>
      <c r="N325" s="10"/>
    </row>
    <row r="326" spans="1:17" ht="22.5" customHeight="1">
      <c r="A326" s="9" t="s">
        <v>318</v>
      </c>
      <c r="B326" s="8">
        <f t="shared" ref="B326:B389" si="11">C326+D326-H326</f>
        <v>1</v>
      </c>
      <c r="C326" s="9">
        <v>1</v>
      </c>
      <c r="D326" s="10">
        <f t="shared" si="10"/>
        <v>0</v>
      </c>
      <c r="E326" s="10"/>
      <c r="F326" s="19" t="s">
        <v>429</v>
      </c>
      <c r="G326" s="19" t="s">
        <v>429</v>
      </c>
      <c r="H326" s="19">
        <v>0</v>
      </c>
      <c r="I326" s="10" t="s">
        <v>408</v>
      </c>
      <c r="J326" s="10"/>
      <c r="K326" s="10"/>
      <c r="L326" s="10"/>
      <c r="M326" s="10"/>
      <c r="N326" s="10"/>
    </row>
    <row r="327" spans="1:17" ht="22.5" customHeight="1">
      <c r="A327" s="9" t="s">
        <v>319</v>
      </c>
      <c r="B327" s="8">
        <f t="shared" si="11"/>
        <v>1</v>
      </c>
      <c r="C327" s="9">
        <v>1</v>
      </c>
      <c r="D327" s="10">
        <f t="shared" si="10"/>
        <v>0</v>
      </c>
      <c r="E327" s="10"/>
      <c r="F327" s="19" t="s">
        <v>429</v>
      </c>
      <c r="G327" s="19" t="s">
        <v>429</v>
      </c>
      <c r="H327" s="19">
        <v>0</v>
      </c>
      <c r="I327" s="10" t="s">
        <v>408</v>
      </c>
      <c r="J327" s="10"/>
      <c r="K327" s="10"/>
      <c r="L327" s="10"/>
      <c r="M327" s="10"/>
      <c r="N327" s="10"/>
    </row>
    <row r="328" spans="1:17" ht="22.5" customHeight="1">
      <c r="A328" s="9" t="s">
        <v>320</v>
      </c>
      <c r="B328" s="8">
        <f t="shared" si="11"/>
        <v>1</v>
      </c>
      <c r="C328" s="9">
        <v>1</v>
      </c>
      <c r="D328" s="10">
        <f t="shared" si="10"/>
        <v>0</v>
      </c>
      <c r="E328" s="10"/>
      <c r="F328" s="19" t="s">
        <v>429</v>
      </c>
      <c r="G328" s="19" t="s">
        <v>429</v>
      </c>
      <c r="H328" s="19">
        <v>0</v>
      </c>
      <c r="I328" s="10" t="s">
        <v>408</v>
      </c>
      <c r="J328" s="10"/>
      <c r="K328" s="10"/>
      <c r="L328" s="10"/>
      <c r="M328" s="10"/>
      <c r="N328" s="10"/>
    </row>
    <row r="329" spans="1:17" ht="22.5" customHeight="1">
      <c r="A329" s="9" t="s">
        <v>474</v>
      </c>
      <c r="B329" s="8">
        <f>C329+D329-H329</f>
        <v>23.5</v>
      </c>
      <c r="C329" s="9">
        <v>15</v>
      </c>
      <c r="D329" s="10">
        <f t="shared" si="10"/>
        <v>26.5</v>
      </c>
      <c r="E329" s="10" t="s">
        <v>430</v>
      </c>
      <c r="F329" s="19" t="s">
        <v>431</v>
      </c>
      <c r="G329" s="19" t="s">
        <v>429</v>
      </c>
      <c r="H329" s="19">
        <v>18</v>
      </c>
      <c r="I329" s="10" t="s">
        <v>408</v>
      </c>
      <c r="J329" s="10" t="s">
        <v>467</v>
      </c>
      <c r="K329" s="10">
        <v>3.5</v>
      </c>
      <c r="L329" s="10">
        <v>3.5</v>
      </c>
      <c r="M329" s="10">
        <v>4.5</v>
      </c>
      <c r="N329" s="10">
        <v>3.5</v>
      </c>
      <c r="O329" s="11">
        <v>3.5</v>
      </c>
      <c r="P329" s="11">
        <v>4.5</v>
      </c>
      <c r="Q329" s="11">
        <v>3.5</v>
      </c>
    </row>
    <row r="330" spans="1:17" ht="22.5" customHeight="1">
      <c r="A330" s="9" t="s">
        <v>321</v>
      </c>
      <c r="B330" s="8">
        <f t="shared" si="11"/>
        <v>1</v>
      </c>
      <c r="C330" s="9">
        <v>1</v>
      </c>
      <c r="D330" s="10">
        <f t="shared" si="10"/>
        <v>0</v>
      </c>
      <c r="E330" s="10"/>
      <c r="F330" s="19" t="s">
        <v>429</v>
      </c>
      <c r="G330" s="19" t="s">
        <v>429</v>
      </c>
      <c r="H330" s="19">
        <v>0</v>
      </c>
      <c r="I330" s="10" t="s">
        <v>408</v>
      </c>
      <c r="J330" s="10"/>
      <c r="K330" s="10"/>
      <c r="L330" s="10"/>
      <c r="M330" s="10"/>
      <c r="N330" s="10"/>
    </row>
    <row r="331" spans="1:17" ht="22.5" customHeight="1">
      <c r="A331" s="9" t="s">
        <v>477</v>
      </c>
      <c r="B331" s="8">
        <f t="shared" si="11"/>
        <v>7.5</v>
      </c>
      <c r="C331" s="9">
        <v>6</v>
      </c>
      <c r="D331" s="10">
        <f t="shared" si="10"/>
        <v>25.5</v>
      </c>
      <c r="E331" s="10" t="s">
        <v>439</v>
      </c>
      <c r="F331" s="19" t="s">
        <v>475</v>
      </c>
      <c r="G331" s="19" t="s">
        <v>429</v>
      </c>
      <c r="H331" s="19">
        <v>24</v>
      </c>
      <c r="I331" s="10" t="s">
        <v>408</v>
      </c>
      <c r="J331" s="10" t="s">
        <v>457</v>
      </c>
      <c r="K331" s="10">
        <v>4.5</v>
      </c>
      <c r="L331" s="10">
        <v>3.5</v>
      </c>
      <c r="M331" s="10">
        <v>3.5</v>
      </c>
      <c r="N331" s="10">
        <v>3.5</v>
      </c>
      <c r="O331" s="11">
        <v>3.5</v>
      </c>
      <c r="P331" s="11">
        <v>3.5</v>
      </c>
      <c r="Q331" s="11">
        <v>3.5</v>
      </c>
    </row>
    <row r="332" spans="1:17" ht="22.5" customHeight="1">
      <c r="A332" s="9" t="s">
        <v>370</v>
      </c>
      <c r="B332" s="8">
        <f t="shared" si="11"/>
        <v>6</v>
      </c>
      <c r="C332" s="9">
        <v>6</v>
      </c>
      <c r="D332" s="10">
        <f t="shared" si="10"/>
        <v>0</v>
      </c>
      <c r="E332" s="10"/>
      <c r="F332" s="19" t="s">
        <v>429</v>
      </c>
      <c r="G332" s="19" t="s">
        <v>429</v>
      </c>
      <c r="H332" s="19">
        <v>0</v>
      </c>
      <c r="I332" s="10" t="s">
        <v>408</v>
      </c>
      <c r="J332" s="10"/>
      <c r="K332" s="10"/>
      <c r="L332" s="10"/>
      <c r="M332" s="10"/>
      <c r="N332" s="10"/>
    </row>
    <row r="333" spans="1:17" ht="22.5" customHeight="1">
      <c r="A333" s="9" t="s">
        <v>322</v>
      </c>
      <c r="B333" s="8">
        <f t="shared" si="11"/>
        <v>10</v>
      </c>
      <c r="C333" s="9">
        <v>10</v>
      </c>
      <c r="D333" s="10">
        <f t="shared" si="10"/>
        <v>0</v>
      </c>
      <c r="E333" s="10"/>
      <c r="F333" s="19" t="s">
        <v>429</v>
      </c>
      <c r="G333" s="19" t="s">
        <v>429</v>
      </c>
      <c r="H333" s="19">
        <v>0</v>
      </c>
      <c r="I333" s="10" t="s">
        <v>408</v>
      </c>
      <c r="J333" s="10"/>
      <c r="K333" s="10"/>
      <c r="L333" s="10"/>
      <c r="M333" s="10"/>
      <c r="N333" s="10"/>
    </row>
    <row r="334" spans="1:17" ht="22.5" customHeight="1">
      <c r="A334" s="9" t="s">
        <v>323</v>
      </c>
      <c r="B334" s="8">
        <f t="shared" si="11"/>
        <v>2</v>
      </c>
      <c r="C334" s="9">
        <v>2</v>
      </c>
      <c r="D334" s="10">
        <f t="shared" si="10"/>
        <v>0</v>
      </c>
      <c r="E334" s="10"/>
      <c r="F334" s="19" t="s">
        <v>429</v>
      </c>
      <c r="G334" s="19" t="s">
        <v>429</v>
      </c>
      <c r="H334" s="19">
        <v>0</v>
      </c>
      <c r="I334" s="10" t="s">
        <v>408</v>
      </c>
      <c r="J334" s="10"/>
      <c r="K334" s="10"/>
      <c r="L334" s="10"/>
      <c r="M334" s="10"/>
      <c r="N334" s="10"/>
    </row>
    <row r="335" spans="1:17" ht="22.5" customHeight="1">
      <c r="A335" s="9" t="s">
        <v>324</v>
      </c>
      <c r="B335" s="8">
        <f t="shared" si="11"/>
        <v>1</v>
      </c>
      <c r="C335" s="9">
        <v>1</v>
      </c>
      <c r="D335" s="10">
        <f t="shared" si="10"/>
        <v>0</v>
      </c>
      <c r="E335" s="10"/>
      <c r="F335" s="19" t="s">
        <v>429</v>
      </c>
      <c r="G335" s="19" t="s">
        <v>429</v>
      </c>
      <c r="H335" s="19">
        <v>0</v>
      </c>
      <c r="I335" s="10" t="s">
        <v>408</v>
      </c>
      <c r="J335" s="10"/>
      <c r="K335" s="10"/>
      <c r="L335" s="10"/>
      <c r="M335" s="10"/>
      <c r="N335" s="10"/>
    </row>
    <row r="336" spans="1:17" ht="22.5" customHeight="1">
      <c r="A336" s="9" t="s">
        <v>325</v>
      </c>
      <c r="B336" s="8">
        <f t="shared" si="11"/>
        <v>3</v>
      </c>
      <c r="C336" s="9">
        <v>3</v>
      </c>
      <c r="D336" s="10">
        <f t="shared" si="10"/>
        <v>0</v>
      </c>
      <c r="E336" s="10"/>
      <c r="F336" s="19" t="s">
        <v>429</v>
      </c>
      <c r="G336" s="19" t="s">
        <v>429</v>
      </c>
      <c r="H336" s="19">
        <v>0</v>
      </c>
      <c r="I336" s="10" t="s">
        <v>408</v>
      </c>
      <c r="J336" s="10"/>
      <c r="K336" s="10"/>
      <c r="L336" s="10"/>
      <c r="M336" s="10"/>
      <c r="N336" s="10"/>
    </row>
    <row r="337" spans="1:16" ht="22.5" customHeight="1">
      <c r="A337" s="9" t="s">
        <v>326</v>
      </c>
      <c r="B337" s="8">
        <f t="shared" si="11"/>
        <v>3</v>
      </c>
      <c r="C337" s="9">
        <v>3</v>
      </c>
      <c r="D337" s="10">
        <f t="shared" si="10"/>
        <v>0</v>
      </c>
      <c r="E337" s="10"/>
      <c r="F337" s="19" t="s">
        <v>429</v>
      </c>
      <c r="G337" s="19" t="s">
        <v>429</v>
      </c>
      <c r="H337" s="19">
        <v>0</v>
      </c>
      <c r="I337" s="10" t="s">
        <v>408</v>
      </c>
      <c r="J337" s="10"/>
      <c r="K337" s="10"/>
      <c r="L337" s="10"/>
      <c r="M337" s="10"/>
      <c r="N337" s="10"/>
    </row>
    <row r="338" spans="1:16" ht="22.5" customHeight="1">
      <c r="A338" s="9" t="s">
        <v>327</v>
      </c>
      <c r="B338" s="8">
        <f t="shared" si="11"/>
        <v>1</v>
      </c>
      <c r="C338" s="9">
        <v>1</v>
      </c>
      <c r="D338" s="10">
        <f t="shared" si="10"/>
        <v>0</v>
      </c>
      <c r="E338" s="10"/>
      <c r="F338" s="19" t="s">
        <v>429</v>
      </c>
      <c r="G338" s="19" t="s">
        <v>429</v>
      </c>
      <c r="H338" s="19">
        <v>0</v>
      </c>
      <c r="I338" s="10" t="s">
        <v>408</v>
      </c>
      <c r="J338" s="10"/>
      <c r="K338" s="10"/>
      <c r="L338" s="10"/>
      <c r="M338" s="10"/>
      <c r="N338" s="10"/>
    </row>
    <row r="339" spans="1:16" ht="22.5" customHeight="1">
      <c r="A339" s="9" t="s">
        <v>328</v>
      </c>
      <c r="B339" s="8">
        <f t="shared" si="11"/>
        <v>1</v>
      </c>
      <c r="C339" s="9">
        <v>1</v>
      </c>
      <c r="D339" s="10">
        <f t="shared" si="10"/>
        <v>0</v>
      </c>
      <c r="E339" s="10"/>
      <c r="F339" s="19" t="s">
        <v>429</v>
      </c>
      <c r="G339" s="19" t="s">
        <v>429</v>
      </c>
      <c r="H339" s="19">
        <v>0</v>
      </c>
      <c r="I339" s="10" t="s">
        <v>408</v>
      </c>
      <c r="J339" s="10"/>
      <c r="K339" s="10"/>
      <c r="L339" s="10"/>
      <c r="M339" s="10"/>
      <c r="N339" s="10"/>
    </row>
    <row r="340" spans="1:16" ht="22.5" customHeight="1">
      <c r="A340" s="9" t="s">
        <v>329</v>
      </c>
      <c r="B340" s="8">
        <f t="shared" si="11"/>
        <v>1</v>
      </c>
      <c r="C340" s="9">
        <v>1</v>
      </c>
      <c r="D340" s="10">
        <f t="shared" si="10"/>
        <v>0</v>
      </c>
      <c r="E340" s="10"/>
      <c r="F340" s="19" t="s">
        <v>429</v>
      </c>
      <c r="G340" s="19" t="s">
        <v>429</v>
      </c>
      <c r="H340" s="19">
        <v>0</v>
      </c>
      <c r="I340" s="10" t="s">
        <v>408</v>
      </c>
      <c r="J340" s="10"/>
      <c r="K340" s="10"/>
      <c r="L340" s="10"/>
      <c r="M340" s="10"/>
      <c r="N340" s="10"/>
    </row>
    <row r="341" spans="1:16" ht="22.5" customHeight="1">
      <c r="A341" s="9" t="s">
        <v>481</v>
      </c>
      <c r="B341" s="8">
        <f t="shared" si="11"/>
        <v>2.5</v>
      </c>
      <c r="C341" s="9">
        <v>10.5</v>
      </c>
      <c r="D341" s="10">
        <f t="shared" si="10"/>
        <v>7</v>
      </c>
      <c r="E341" s="10" t="s">
        <v>430</v>
      </c>
      <c r="F341" s="19" t="s">
        <v>431</v>
      </c>
      <c r="G341" s="19" t="s">
        <v>429</v>
      </c>
      <c r="H341" s="19">
        <v>15</v>
      </c>
      <c r="I341" s="10" t="s">
        <v>408</v>
      </c>
      <c r="J341" s="10" t="s">
        <v>470</v>
      </c>
      <c r="K341" s="10">
        <v>3.5</v>
      </c>
      <c r="L341" s="10">
        <v>3.5</v>
      </c>
      <c r="M341" s="10"/>
      <c r="N341" s="10"/>
    </row>
    <row r="342" spans="1:16" ht="22.5" customHeight="1">
      <c r="A342" s="9" t="s">
        <v>330</v>
      </c>
      <c r="B342" s="8">
        <f t="shared" si="11"/>
        <v>1</v>
      </c>
      <c r="C342" s="9">
        <v>1</v>
      </c>
      <c r="D342" s="10">
        <f t="shared" si="10"/>
        <v>0</v>
      </c>
      <c r="E342" s="10"/>
      <c r="F342" s="19" t="s">
        <v>429</v>
      </c>
      <c r="G342" s="19" t="s">
        <v>429</v>
      </c>
      <c r="H342" s="19">
        <v>0</v>
      </c>
      <c r="I342" s="10" t="s">
        <v>408</v>
      </c>
      <c r="J342" s="10"/>
      <c r="K342" s="10"/>
      <c r="L342" s="10"/>
      <c r="M342" s="10"/>
      <c r="N342" s="10"/>
    </row>
    <row r="343" spans="1:16" ht="22.5" customHeight="1">
      <c r="A343" s="9" t="s">
        <v>371</v>
      </c>
      <c r="B343" s="8">
        <f t="shared" si="11"/>
        <v>15</v>
      </c>
      <c r="C343" s="9">
        <v>15</v>
      </c>
      <c r="D343" s="10">
        <f t="shared" si="10"/>
        <v>0</v>
      </c>
      <c r="E343" s="10"/>
      <c r="F343" s="19" t="s">
        <v>429</v>
      </c>
      <c r="G343" s="19" t="s">
        <v>429</v>
      </c>
      <c r="H343" s="19">
        <v>0</v>
      </c>
      <c r="I343" s="10" t="s">
        <v>408</v>
      </c>
      <c r="J343" s="10"/>
      <c r="K343" s="10"/>
      <c r="L343" s="10"/>
      <c r="M343" s="10"/>
      <c r="N343" s="10"/>
    </row>
    <row r="344" spans="1:16" ht="22.5" customHeight="1">
      <c r="A344" s="9" t="s">
        <v>372</v>
      </c>
      <c r="B344" s="8">
        <f t="shared" si="11"/>
        <v>13.5</v>
      </c>
      <c r="C344" s="9">
        <v>2</v>
      </c>
      <c r="D344" s="10">
        <f t="shared" si="10"/>
        <v>11.5</v>
      </c>
      <c r="E344" s="10"/>
      <c r="F344" s="19" t="s">
        <v>429</v>
      </c>
      <c r="G344" s="19" t="s">
        <v>429</v>
      </c>
      <c r="H344" s="19">
        <v>0</v>
      </c>
      <c r="I344" s="10" t="s">
        <v>408</v>
      </c>
      <c r="J344" s="10" t="s">
        <v>458</v>
      </c>
      <c r="K344" s="10">
        <v>4.5</v>
      </c>
      <c r="L344" s="10">
        <v>3.5</v>
      </c>
      <c r="M344" s="10">
        <v>3.5</v>
      </c>
      <c r="N344" s="10"/>
    </row>
    <row r="345" spans="1:16" ht="22.5" customHeight="1">
      <c r="A345" s="9" t="s">
        <v>331</v>
      </c>
      <c r="B345" s="8">
        <f t="shared" si="11"/>
        <v>5.5</v>
      </c>
      <c r="C345" s="9">
        <v>2</v>
      </c>
      <c r="D345" s="10">
        <f t="shared" si="10"/>
        <v>3.5</v>
      </c>
      <c r="E345" s="10"/>
      <c r="F345" s="19" t="s">
        <v>429</v>
      </c>
      <c r="G345" s="19" t="s">
        <v>429</v>
      </c>
      <c r="H345" s="19">
        <v>0</v>
      </c>
      <c r="I345" s="10" t="s">
        <v>408</v>
      </c>
      <c r="J345" s="10" t="s">
        <v>447</v>
      </c>
      <c r="K345" s="10">
        <v>3.5</v>
      </c>
      <c r="L345" s="10"/>
      <c r="M345" s="10"/>
      <c r="N345" s="10"/>
    </row>
    <row r="346" spans="1:16" ht="22.5" customHeight="1">
      <c r="A346" s="9" t="s">
        <v>373</v>
      </c>
      <c r="B346" s="8">
        <f t="shared" si="11"/>
        <v>6.5</v>
      </c>
      <c r="C346" s="9">
        <v>3</v>
      </c>
      <c r="D346" s="10">
        <f t="shared" si="10"/>
        <v>3.5</v>
      </c>
      <c r="E346" s="10"/>
      <c r="F346" s="19" t="s">
        <v>429</v>
      </c>
      <c r="G346" s="19" t="s">
        <v>429</v>
      </c>
      <c r="H346" s="19">
        <v>0</v>
      </c>
      <c r="I346" s="10" t="s">
        <v>408</v>
      </c>
      <c r="J346" s="10" t="s">
        <v>461</v>
      </c>
      <c r="K346" s="10">
        <v>3.5</v>
      </c>
      <c r="L346" s="10"/>
      <c r="M346" s="10"/>
      <c r="N346" s="10"/>
    </row>
    <row r="347" spans="1:16" ht="22.5" customHeight="1">
      <c r="A347" s="9" t="s">
        <v>483</v>
      </c>
      <c r="B347" s="8">
        <f t="shared" si="11"/>
        <v>6</v>
      </c>
      <c r="C347" s="9">
        <v>3</v>
      </c>
      <c r="D347" s="10">
        <f t="shared" si="10"/>
        <v>24</v>
      </c>
      <c r="E347" s="10" t="s">
        <v>431</v>
      </c>
      <c r="F347" s="19" t="s">
        <v>439</v>
      </c>
      <c r="G347" s="19" t="s">
        <v>429</v>
      </c>
      <c r="H347" s="19">
        <v>21</v>
      </c>
      <c r="I347" s="10" t="s">
        <v>408</v>
      </c>
      <c r="J347" s="10" t="s">
        <v>455</v>
      </c>
      <c r="K347" s="10">
        <v>3.5</v>
      </c>
      <c r="L347" s="10">
        <v>4.5</v>
      </c>
      <c r="M347" s="10">
        <v>3.5</v>
      </c>
      <c r="N347" s="10">
        <v>3.5</v>
      </c>
      <c r="O347" s="11">
        <v>4.5</v>
      </c>
      <c r="P347" s="11">
        <v>4.5</v>
      </c>
    </row>
    <row r="348" spans="1:16" ht="22.5" customHeight="1">
      <c r="A348" s="9" t="s">
        <v>332</v>
      </c>
      <c r="B348" s="8">
        <f t="shared" si="11"/>
        <v>0</v>
      </c>
      <c r="C348" s="9">
        <v>0</v>
      </c>
      <c r="D348" s="10">
        <f t="shared" si="10"/>
        <v>0</v>
      </c>
      <c r="E348" s="10"/>
      <c r="F348" s="19" t="s">
        <v>429</v>
      </c>
      <c r="G348" s="19" t="s">
        <v>429</v>
      </c>
      <c r="H348" s="19">
        <v>0</v>
      </c>
      <c r="I348" s="10" t="s">
        <v>408</v>
      </c>
      <c r="J348" s="10"/>
      <c r="K348" s="10"/>
      <c r="L348" s="10"/>
      <c r="M348" s="10"/>
      <c r="N348" s="10"/>
    </row>
    <row r="349" spans="1:16" ht="22.5" customHeight="1">
      <c r="A349" s="9" t="s">
        <v>412</v>
      </c>
      <c r="B349" s="8">
        <f t="shared" si="11"/>
        <v>1</v>
      </c>
      <c r="C349" s="9">
        <v>0</v>
      </c>
      <c r="D349" s="10">
        <f t="shared" si="10"/>
        <v>25</v>
      </c>
      <c r="E349" s="10" t="s">
        <v>439</v>
      </c>
      <c r="F349" s="19" t="s">
        <v>475</v>
      </c>
      <c r="G349" s="19" t="s">
        <v>429</v>
      </c>
      <c r="H349" s="19">
        <v>24</v>
      </c>
      <c r="I349" s="10" t="s">
        <v>408</v>
      </c>
      <c r="J349" s="10" t="s">
        <v>446</v>
      </c>
      <c r="K349" s="10">
        <v>3.5</v>
      </c>
      <c r="L349" s="10">
        <v>4.5</v>
      </c>
      <c r="M349" s="10">
        <v>4.5</v>
      </c>
      <c r="N349" s="10">
        <v>3.5</v>
      </c>
      <c r="O349" s="11">
        <v>4.5</v>
      </c>
      <c r="P349" s="11">
        <v>4.5</v>
      </c>
    </row>
    <row r="350" spans="1:16" ht="22.5" customHeight="1">
      <c r="A350" s="9" t="s">
        <v>374</v>
      </c>
      <c r="B350" s="8">
        <f t="shared" si="11"/>
        <v>0</v>
      </c>
      <c r="C350" s="9">
        <v>0</v>
      </c>
      <c r="D350" s="10">
        <f t="shared" si="10"/>
        <v>0</v>
      </c>
      <c r="E350" s="10"/>
      <c r="F350" s="19" t="s">
        <v>429</v>
      </c>
      <c r="G350" s="19" t="s">
        <v>429</v>
      </c>
      <c r="H350" s="19">
        <v>0</v>
      </c>
      <c r="I350" s="10" t="s">
        <v>408</v>
      </c>
      <c r="J350" s="10"/>
      <c r="K350" s="10"/>
      <c r="L350" s="10"/>
      <c r="M350" s="10"/>
      <c r="N350" s="10"/>
    </row>
    <row r="351" spans="1:16" ht="22.5" customHeight="1">
      <c r="A351" s="9" t="s">
        <v>333</v>
      </c>
      <c r="B351" s="8">
        <f t="shared" si="11"/>
        <v>1</v>
      </c>
      <c r="C351" s="9">
        <v>1</v>
      </c>
      <c r="D351" s="10">
        <f t="shared" si="10"/>
        <v>0</v>
      </c>
      <c r="E351" s="10"/>
      <c r="F351" s="19" t="s">
        <v>429</v>
      </c>
      <c r="G351" s="19" t="s">
        <v>429</v>
      </c>
      <c r="H351" s="19">
        <v>0</v>
      </c>
      <c r="I351" s="10" t="s">
        <v>408</v>
      </c>
      <c r="J351" s="10"/>
      <c r="K351" s="10"/>
      <c r="L351" s="10"/>
      <c r="M351" s="10"/>
      <c r="N351" s="10"/>
    </row>
    <row r="352" spans="1:16" ht="22.5" customHeight="1">
      <c r="A352" s="9" t="s">
        <v>334</v>
      </c>
      <c r="B352" s="8">
        <f t="shared" si="11"/>
        <v>3</v>
      </c>
      <c r="C352" s="9">
        <v>3</v>
      </c>
      <c r="D352" s="10">
        <f t="shared" si="10"/>
        <v>0</v>
      </c>
      <c r="E352" s="10"/>
      <c r="F352" s="19" t="s">
        <v>429</v>
      </c>
      <c r="G352" s="19" t="s">
        <v>429</v>
      </c>
      <c r="H352" s="19">
        <v>0</v>
      </c>
      <c r="I352" s="10" t="s">
        <v>408</v>
      </c>
      <c r="J352" s="10"/>
      <c r="K352" s="10"/>
      <c r="L352" s="10"/>
      <c r="M352" s="10"/>
      <c r="N352" s="10"/>
    </row>
    <row r="353" spans="1:14" ht="22.5" customHeight="1">
      <c r="A353" s="9" t="s">
        <v>335</v>
      </c>
      <c r="B353" s="8">
        <f t="shared" si="11"/>
        <v>1</v>
      </c>
      <c r="C353" s="9">
        <v>1</v>
      </c>
      <c r="D353" s="10">
        <f t="shared" si="10"/>
        <v>0</v>
      </c>
      <c r="E353" s="10"/>
      <c r="F353" s="19" t="s">
        <v>429</v>
      </c>
      <c r="G353" s="19" t="s">
        <v>429</v>
      </c>
      <c r="H353" s="19">
        <v>0</v>
      </c>
      <c r="I353" s="10" t="s">
        <v>408</v>
      </c>
      <c r="J353" s="10"/>
      <c r="K353" s="10"/>
      <c r="L353" s="10"/>
      <c r="M353" s="10"/>
      <c r="N353" s="10"/>
    </row>
    <row r="354" spans="1:14" ht="22.5" customHeight="1">
      <c r="A354" s="9" t="s">
        <v>336</v>
      </c>
      <c r="B354" s="8">
        <f t="shared" si="11"/>
        <v>1</v>
      </c>
      <c r="C354" s="9">
        <v>1</v>
      </c>
      <c r="D354" s="10">
        <f t="shared" si="10"/>
        <v>0</v>
      </c>
      <c r="E354" s="10"/>
      <c r="F354" s="19" t="s">
        <v>429</v>
      </c>
      <c r="G354" s="19" t="s">
        <v>429</v>
      </c>
      <c r="H354" s="19">
        <v>0</v>
      </c>
      <c r="I354" s="10" t="s">
        <v>408</v>
      </c>
      <c r="J354" s="10"/>
      <c r="K354" s="10"/>
      <c r="L354" s="10"/>
      <c r="M354" s="10"/>
      <c r="N354" s="10"/>
    </row>
    <row r="355" spans="1:14" ht="22.5" customHeight="1">
      <c r="A355" s="9" t="s">
        <v>337</v>
      </c>
      <c r="B355" s="8">
        <f t="shared" si="11"/>
        <v>1</v>
      </c>
      <c r="C355" s="9">
        <v>1</v>
      </c>
      <c r="D355" s="10">
        <f t="shared" si="10"/>
        <v>0</v>
      </c>
      <c r="E355" s="10"/>
      <c r="F355" s="19" t="s">
        <v>429</v>
      </c>
      <c r="G355" s="19" t="s">
        <v>429</v>
      </c>
      <c r="H355" s="19">
        <v>0</v>
      </c>
      <c r="I355" s="10" t="s">
        <v>408</v>
      </c>
      <c r="J355" s="10"/>
      <c r="K355" s="10"/>
      <c r="L355" s="10"/>
      <c r="M355" s="10"/>
      <c r="N355" s="10"/>
    </row>
    <row r="356" spans="1:14" ht="22.5" customHeight="1">
      <c r="A356" s="9" t="s">
        <v>338</v>
      </c>
      <c r="B356" s="8">
        <f t="shared" si="11"/>
        <v>1</v>
      </c>
      <c r="C356" s="9">
        <v>1</v>
      </c>
      <c r="D356" s="10">
        <f t="shared" si="10"/>
        <v>0</v>
      </c>
      <c r="E356" s="10"/>
      <c r="F356" s="19" t="s">
        <v>429</v>
      </c>
      <c r="G356" s="19" t="s">
        <v>429</v>
      </c>
      <c r="H356" s="19">
        <v>0</v>
      </c>
      <c r="I356" s="10" t="s">
        <v>408</v>
      </c>
      <c r="J356" s="10"/>
      <c r="K356" s="10"/>
      <c r="L356" s="10"/>
      <c r="M356" s="10"/>
      <c r="N356" s="10"/>
    </row>
    <row r="357" spans="1:14" ht="22.5" customHeight="1">
      <c r="A357" s="9" t="s">
        <v>339</v>
      </c>
      <c r="B357" s="8">
        <f t="shared" si="11"/>
        <v>14.5</v>
      </c>
      <c r="C357" s="9">
        <v>14.5</v>
      </c>
      <c r="D357" s="10">
        <f t="shared" si="10"/>
        <v>0</v>
      </c>
      <c r="E357" s="10"/>
      <c r="F357" s="19" t="s">
        <v>429</v>
      </c>
      <c r="G357" s="19" t="s">
        <v>429</v>
      </c>
      <c r="H357" s="19">
        <v>0</v>
      </c>
      <c r="I357" s="10" t="s">
        <v>408</v>
      </c>
      <c r="J357" s="10"/>
      <c r="K357" s="10"/>
      <c r="L357" s="10"/>
      <c r="M357" s="10"/>
      <c r="N357" s="10"/>
    </row>
    <row r="358" spans="1:14" ht="22.5" customHeight="1">
      <c r="A358" s="9" t="s">
        <v>340</v>
      </c>
      <c r="B358" s="8">
        <f t="shared" si="11"/>
        <v>10</v>
      </c>
      <c r="C358" s="9">
        <v>10</v>
      </c>
      <c r="D358" s="10">
        <f t="shared" si="10"/>
        <v>0</v>
      </c>
      <c r="E358" s="10"/>
      <c r="F358" s="19" t="s">
        <v>429</v>
      </c>
      <c r="G358" s="19" t="s">
        <v>429</v>
      </c>
      <c r="H358" s="19">
        <v>0</v>
      </c>
      <c r="I358" s="10" t="s">
        <v>408</v>
      </c>
      <c r="J358" s="10"/>
      <c r="K358" s="10"/>
      <c r="L358" s="10"/>
      <c r="M358" s="10"/>
      <c r="N358" s="10"/>
    </row>
    <row r="359" spans="1:14" ht="22.5" customHeight="1">
      <c r="A359" s="9" t="s">
        <v>341</v>
      </c>
      <c r="B359" s="8">
        <f t="shared" si="11"/>
        <v>4.5</v>
      </c>
      <c r="C359" s="9">
        <v>4.5</v>
      </c>
      <c r="D359" s="10">
        <f t="shared" si="10"/>
        <v>0</v>
      </c>
      <c r="E359" s="10"/>
      <c r="F359" s="19" t="s">
        <v>429</v>
      </c>
      <c r="G359" s="19" t="s">
        <v>429</v>
      </c>
      <c r="H359" s="19">
        <v>0</v>
      </c>
      <c r="I359" s="10" t="s">
        <v>408</v>
      </c>
      <c r="J359" s="10"/>
      <c r="K359" s="10"/>
      <c r="L359" s="10"/>
      <c r="M359" s="10"/>
      <c r="N359" s="10"/>
    </row>
    <row r="360" spans="1:14" ht="22.5" customHeight="1">
      <c r="A360" s="9" t="s">
        <v>342</v>
      </c>
      <c r="B360" s="8">
        <f t="shared" si="11"/>
        <v>5.5</v>
      </c>
      <c r="C360" s="9">
        <v>5.5</v>
      </c>
      <c r="D360" s="10">
        <f t="shared" si="10"/>
        <v>0</v>
      </c>
      <c r="E360" s="10"/>
      <c r="F360" s="19" t="s">
        <v>429</v>
      </c>
      <c r="G360" s="19" t="s">
        <v>429</v>
      </c>
      <c r="H360" s="19">
        <v>0</v>
      </c>
      <c r="I360" s="10" t="s">
        <v>408</v>
      </c>
      <c r="J360" s="10"/>
      <c r="K360" s="10"/>
      <c r="L360" s="10"/>
      <c r="M360" s="10"/>
      <c r="N360" s="10"/>
    </row>
    <row r="361" spans="1:14" ht="22.5" customHeight="1">
      <c r="A361" s="9" t="s">
        <v>343</v>
      </c>
      <c r="B361" s="8">
        <f t="shared" si="11"/>
        <v>1</v>
      </c>
      <c r="C361" s="9">
        <v>1</v>
      </c>
      <c r="D361" s="10">
        <f t="shared" si="10"/>
        <v>0</v>
      </c>
      <c r="E361" s="10"/>
      <c r="F361" s="19" t="s">
        <v>429</v>
      </c>
      <c r="G361" s="19" t="s">
        <v>429</v>
      </c>
      <c r="H361" s="19">
        <v>0</v>
      </c>
      <c r="I361" s="10" t="s">
        <v>408</v>
      </c>
      <c r="J361" s="10"/>
      <c r="K361" s="10"/>
      <c r="L361" s="10"/>
      <c r="M361" s="10"/>
      <c r="N361" s="10"/>
    </row>
    <row r="362" spans="1:14" ht="22.5" customHeight="1">
      <c r="A362" s="9" t="s">
        <v>344</v>
      </c>
      <c r="B362" s="8">
        <f t="shared" si="11"/>
        <v>1</v>
      </c>
      <c r="C362" s="9">
        <v>1</v>
      </c>
      <c r="D362" s="10">
        <f t="shared" si="10"/>
        <v>0</v>
      </c>
      <c r="E362" s="10"/>
      <c r="F362" s="19" t="s">
        <v>429</v>
      </c>
      <c r="G362" s="19" t="s">
        <v>429</v>
      </c>
      <c r="H362" s="19">
        <v>0</v>
      </c>
      <c r="I362" s="10" t="s">
        <v>408</v>
      </c>
      <c r="J362" s="10"/>
      <c r="K362" s="10"/>
      <c r="L362" s="10"/>
      <c r="M362" s="10"/>
      <c r="N362" s="10"/>
    </row>
    <row r="363" spans="1:14" ht="22.5" customHeight="1">
      <c r="A363" s="9" t="s">
        <v>345</v>
      </c>
      <c r="B363" s="8">
        <f t="shared" si="11"/>
        <v>7.5</v>
      </c>
      <c r="C363" s="9">
        <v>7.5</v>
      </c>
      <c r="D363" s="10">
        <f t="shared" si="10"/>
        <v>0</v>
      </c>
      <c r="E363" s="10"/>
      <c r="F363" s="19" t="s">
        <v>429</v>
      </c>
      <c r="G363" s="19" t="s">
        <v>429</v>
      </c>
      <c r="H363" s="19">
        <v>0</v>
      </c>
      <c r="I363" s="10" t="s">
        <v>408</v>
      </c>
      <c r="J363" s="10"/>
      <c r="K363" s="10"/>
      <c r="L363" s="10"/>
      <c r="M363" s="10"/>
      <c r="N363" s="10"/>
    </row>
    <row r="364" spans="1:14" ht="22.5" customHeight="1">
      <c r="A364" s="9" t="s">
        <v>346</v>
      </c>
      <c r="B364" s="8">
        <f t="shared" si="11"/>
        <v>1</v>
      </c>
      <c r="C364" s="9">
        <v>1</v>
      </c>
      <c r="D364" s="10">
        <f t="shared" si="10"/>
        <v>0</v>
      </c>
      <c r="E364" s="10"/>
      <c r="F364" s="19" t="s">
        <v>429</v>
      </c>
      <c r="G364" s="19" t="s">
        <v>429</v>
      </c>
      <c r="H364" s="19">
        <v>0</v>
      </c>
      <c r="I364" s="10" t="s">
        <v>408</v>
      </c>
      <c r="J364" s="10"/>
      <c r="K364" s="10"/>
      <c r="L364" s="10"/>
      <c r="M364" s="10"/>
      <c r="N364" s="10"/>
    </row>
    <row r="365" spans="1:14" ht="22.5" customHeight="1">
      <c r="A365" s="9" t="s">
        <v>347</v>
      </c>
      <c r="B365" s="8">
        <f t="shared" si="11"/>
        <v>1</v>
      </c>
      <c r="C365" s="9">
        <v>1</v>
      </c>
      <c r="D365" s="10">
        <f t="shared" si="10"/>
        <v>0</v>
      </c>
      <c r="E365" s="10"/>
      <c r="F365" s="19" t="s">
        <v>429</v>
      </c>
      <c r="G365" s="19" t="s">
        <v>429</v>
      </c>
      <c r="H365" s="19">
        <v>0</v>
      </c>
      <c r="I365" s="10" t="s">
        <v>408</v>
      </c>
      <c r="J365" s="10"/>
      <c r="K365" s="10"/>
      <c r="L365" s="10"/>
      <c r="M365" s="10"/>
      <c r="N365" s="10"/>
    </row>
    <row r="366" spans="1:14" ht="22.5" customHeight="1">
      <c r="A366" s="9" t="s">
        <v>348</v>
      </c>
      <c r="B366" s="8">
        <f t="shared" si="11"/>
        <v>1</v>
      </c>
      <c r="C366" s="9">
        <v>1</v>
      </c>
      <c r="D366" s="10">
        <f t="shared" si="10"/>
        <v>0</v>
      </c>
      <c r="E366" s="10"/>
      <c r="F366" s="19" t="s">
        <v>429</v>
      </c>
      <c r="G366" s="19" t="s">
        <v>429</v>
      </c>
      <c r="H366" s="19">
        <v>0</v>
      </c>
      <c r="I366" s="10" t="s">
        <v>408</v>
      </c>
      <c r="J366" s="10"/>
      <c r="K366" s="10"/>
      <c r="L366" s="10"/>
      <c r="M366" s="10"/>
      <c r="N366" s="10"/>
    </row>
    <row r="367" spans="1:14" ht="22.5" customHeight="1">
      <c r="A367" s="9" t="s">
        <v>349</v>
      </c>
      <c r="B367" s="8">
        <f t="shared" si="11"/>
        <v>1</v>
      </c>
      <c r="C367" s="9">
        <v>1</v>
      </c>
      <c r="D367" s="10">
        <f t="shared" si="10"/>
        <v>0</v>
      </c>
      <c r="E367" s="10"/>
      <c r="F367" s="19" t="s">
        <v>429</v>
      </c>
      <c r="G367" s="19" t="s">
        <v>429</v>
      </c>
      <c r="H367" s="19">
        <v>0</v>
      </c>
      <c r="I367" s="10" t="s">
        <v>408</v>
      </c>
      <c r="J367" s="10"/>
      <c r="K367" s="10"/>
      <c r="L367" s="10"/>
      <c r="M367" s="10"/>
      <c r="N367" s="10"/>
    </row>
    <row r="368" spans="1:14" ht="22.5" customHeight="1">
      <c r="A368" s="9" t="s">
        <v>350</v>
      </c>
      <c r="B368" s="8">
        <f t="shared" si="11"/>
        <v>3</v>
      </c>
      <c r="C368" s="9">
        <v>3</v>
      </c>
      <c r="D368" s="10">
        <f t="shared" si="10"/>
        <v>0</v>
      </c>
      <c r="E368" s="10"/>
      <c r="F368" s="19" t="s">
        <v>429</v>
      </c>
      <c r="G368" s="19" t="s">
        <v>429</v>
      </c>
      <c r="H368" s="19">
        <v>0</v>
      </c>
      <c r="I368" s="10" t="s">
        <v>408</v>
      </c>
      <c r="J368" s="10"/>
      <c r="K368" s="10"/>
      <c r="L368" s="10"/>
      <c r="M368" s="10"/>
      <c r="N368" s="10"/>
    </row>
    <row r="369" spans="1:14" ht="22.5" customHeight="1">
      <c r="A369" s="9" t="s">
        <v>351</v>
      </c>
      <c r="B369" s="8">
        <f t="shared" si="11"/>
        <v>13</v>
      </c>
      <c r="C369" s="9">
        <v>6</v>
      </c>
      <c r="D369" s="10">
        <f t="shared" si="10"/>
        <v>7</v>
      </c>
      <c r="E369" s="10"/>
      <c r="F369" s="19" t="s">
        <v>429</v>
      </c>
      <c r="G369" s="19" t="s">
        <v>429</v>
      </c>
      <c r="H369" s="19">
        <v>0</v>
      </c>
      <c r="I369" s="10" t="s">
        <v>408</v>
      </c>
      <c r="J369" s="10" t="s">
        <v>470</v>
      </c>
      <c r="K369" s="10">
        <v>3.5</v>
      </c>
      <c r="L369" s="10">
        <v>3.5</v>
      </c>
      <c r="M369" s="10"/>
      <c r="N369" s="10"/>
    </row>
    <row r="370" spans="1:14" ht="22.5" customHeight="1">
      <c r="A370" s="9" t="s">
        <v>352</v>
      </c>
      <c r="B370" s="8">
        <f t="shared" si="11"/>
        <v>3</v>
      </c>
      <c r="C370" s="9">
        <v>3</v>
      </c>
      <c r="D370" s="10">
        <f t="shared" si="10"/>
        <v>0</v>
      </c>
      <c r="E370" s="10"/>
      <c r="F370" s="19" t="s">
        <v>429</v>
      </c>
      <c r="G370" s="19" t="s">
        <v>429</v>
      </c>
      <c r="H370" s="19">
        <v>0</v>
      </c>
      <c r="I370" s="10" t="s">
        <v>408</v>
      </c>
      <c r="J370" s="10"/>
      <c r="K370" s="10"/>
      <c r="L370" s="10"/>
      <c r="M370" s="10"/>
      <c r="N370" s="10"/>
    </row>
    <row r="371" spans="1:14" ht="22.5" customHeight="1">
      <c r="A371" s="9" t="s">
        <v>353</v>
      </c>
      <c r="B371" s="8">
        <f t="shared" si="11"/>
        <v>-999</v>
      </c>
      <c r="C371" s="9">
        <v>-999</v>
      </c>
      <c r="D371" s="10">
        <f t="shared" si="10"/>
        <v>0</v>
      </c>
      <c r="E371" s="10"/>
      <c r="F371" s="19" t="s">
        <v>429</v>
      </c>
      <c r="G371" s="19" t="s">
        <v>429</v>
      </c>
      <c r="H371" s="19">
        <v>0</v>
      </c>
      <c r="I371" s="10" t="s">
        <v>408</v>
      </c>
      <c r="J371" s="10"/>
      <c r="K371" s="10"/>
      <c r="L371" s="10"/>
      <c r="M371" s="10"/>
      <c r="N371" s="10"/>
    </row>
    <row r="372" spans="1:14" ht="22.5" customHeight="1">
      <c r="A372" s="9" t="s">
        <v>354</v>
      </c>
      <c r="B372" s="8">
        <f t="shared" si="11"/>
        <v>4</v>
      </c>
      <c r="C372" s="9">
        <v>4</v>
      </c>
      <c r="D372" s="10">
        <f t="shared" si="10"/>
        <v>0</v>
      </c>
      <c r="E372" s="10"/>
      <c r="F372" s="19" t="s">
        <v>429</v>
      </c>
      <c r="G372" s="19" t="s">
        <v>429</v>
      </c>
      <c r="H372" s="19">
        <v>0</v>
      </c>
      <c r="I372" s="10" t="s">
        <v>408</v>
      </c>
      <c r="J372" s="10"/>
      <c r="K372" s="10"/>
      <c r="L372" s="10"/>
      <c r="M372" s="10"/>
      <c r="N372" s="10"/>
    </row>
    <row r="373" spans="1:14" ht="22.5" customHeight="1">
      <c r="A373" s="9" t="s">
        <v>355</v>
      </c>
      <c r="B373" s="8">
        <f t="shared" si="11"/>
        <v>4</v>
      </c>
      <c r="C373" s="9">
        <v>4</v>
      </c>
      <c r="D373" s="10">
        <f t="shared" si="10"/>
        <v>0</v>
      </c>
      <c r="E373" s="10"/>
      <c r="F373" s="19" t="s">
        <v>429</v>
      </c>
      <c r="G373" s="19" t="s">
        <v>429</v>
      </c>
      <c r="H373" s="19">
        <v>0</v>
      </c>
      <c r="I373" s="10" t="s">
        <v>408</v>
      </c>
      <c r="J373" s="10"/>
      <c r="K373" s="10"/>
      <c r="L373" s="10"/>
      <c r="M373" s="10"/>
      <c r="N373" s="10"/>
    </row>
    <row r="374" spans="1:14" ht="22.5" customHeight="1">
      <c r="A374" s="9" t="s">
        <v>356</v>
      </c>
      <c r="B374" s="8">
        <f t="shared" si="11"/>
        <v>1</v>
      </c>
      <c r="C374" s="9">
        <v>1</v>
      </c>
      <c r="D374" s="10">
        <f t="shared" si="10"/>
        <v>0</v>
      </c>
      <c r="E374" s="10"/>
      <c r="F374" s="19" t="s">
        <v>429</v>
      </c>
      <c r="G374" s="19" t="s">
        <v>429</v>
      </c>
      <c r="H374" s="19">
        <v>0</v>
      </c>
      <c r="I374" s="10" t="s">
        <v>408</v>
      </c>
      <c r="J374" s="10"/>
      <c r="K374" s="10"/>
      <c r="L374" s="10"/>
      <c r="M374" s="10"/>
      <c r="N374" s="10"/>
    </row>
    <row r="375" spans="1:14" ht="22.5" customHeight="1">
      <c r="A375" s="9" t="s">
        <v>357</v>
      </c>
      <c r="B375" s="8">
        <f t="shared" si="11"/>
        <v>1</v>
      </c>
      <c r="C375" s="9">
        <v>1</v>
      </c>
      <c r="D375" s="10">
        <f t="shared" si="10"/>
        <v>0</v>
      </c>
      <c r="E375" s="10"/>
      <c r="F375" s="19" t="s">
        <v>429</v>
      </c>
      <c r="G375" s="19" t="s">
        <v>429</v>
      </c>
      <c r="H375" s="19">
        <v>0</v>
      </c>
      <c r="I375" s="10" t="s">
        <v>408</v>
      </c>
      <c r="J375" s="10"/>
      <c r="K375" s="10"/>
      <c r="L375" s="10"/>
      <c r="M375" s="10"/>
      <c r="N375" s="10"/>
    </row>
    <row r="376" spans="1:14" ht="22.5" customHeight="1">
      <c r="A376" s="9" t="s">
        <v>358</v>
      </c>
      <c r="B376" s="8">
        <f t="shared" si="11"/>
        <v>3</v>
      </c>
      <c r="C376" s="9">
        <v>3</v>
      </c>
      <c r="D376" s="10">
        <f t="shared" si="10"/>
        <v>0</v>
      </c>
      <c r="E376" s="10"/>
      <c r="F376" s="19" t="s">
        <v>429</v>
      </c>
      <c r="G376" s="19" t="s">
        <v>429</v>
      </c>
      <c r="H376" s="19">
        <v>0</v>
      </c>
      <c r="I376" s="10" t="s">
        <v>408</v>
      </c>
      <c r="J376" s="10"/>
      <c r="K376" s="10"/>
      <c r="L376" s="10"/>
      <c r="M376" s="10"/>
      <c r="N376" s="10"/>
    </row>
    <row r="377" spans="1:14" ht="22.5" customHeight="1">
      <c r="A377" s="9" t="s">
        <v>480</v>
      </c>
      <c r="B377" s="8">
        <f t="shared" si="11"/>
        <v>1.5</v>
      </c>
      <c r="C377" s="9">
        <v>6</v>
      </c>
      <c r="D377" s="10">
        <f t="shared" si="10"/>
        <v>10.5</v>
      </c>
      <c r="E377" s="10" t="s">
        <v>478</v>
      </c>
      <c r="F377" s="19" t="s">
        <v>430</v>
      </c>
      <c r="G377" s="19" t="s">
        <v>429</v>
      </c>
      <c r="H377" s="19">
        <v>15</v>
      </c>
      <c r="I377" s="10" t="s">
        <v>408</v>
      </c>
      <c r="J377" s="10" t="s">
        <v>447</v>
      </c>
      <c r="K377" s="10">
        <v>3.5</v>
      </c>
      <c r="L377" s="10">
        <v>3.5</v>
      </c>
      <c r="M377" s="10">
        <v>3.5</v>
      </c>
      <c r="N377" s="10"/>
    </row>
    <row r="378" spans="1:14" ht="22.5" customHeight="1">
      <c r="A378" s="9" t="s">
        <v>375</v>
      </c>
      <c r="B378" s="8">
        <f t="shared" si="11"/>
        <v>4.5</v>
      </c>
      <c r="C378" s="9">
        <v>4.5</v>
      </c>
      <c r="D378" s="10">
        <f t="shared" si="10"/>
        <v>0</v>
      </c>
      <c r="E378" s="10"/>
      <c r="F378" s="19" t="s">
        <v>429</v>
      </c>
      <c r="G378" s="19" t="s">
        <v>429</v>
      </c>
      <c r="H378" s="19">
        <v>0</v>
      </c>
      <c r="I378" s="10" t="s">
        <v>408</v>
      </c>
      <c r="J378" s="10"/>
      <c r="K378" s="10"/>
      <c r="L378" s="10"/>
      <c r="M378" s="10"/>
      <c r="N378" s="10"/>
    </row>
    <row r="379" spans="1:14" ht="22.5" customHeight="1">
      <c r="A379" s="9" t="s">
        <v>376</v>
      </c>
      <c r="B379" s="8">
        <f t="shared" si="11"/>
        <v>7.5</v>
      </c>
      <c r="C379" s="9">
        <v>7.5</v>
      </c>
      <c r="D379" s="10">
        <f t="shared" si="10"/>
        <v>0</v>
      </c>
      <c r="E379" s="10"/>
      <c r="F379" s="19" t="s">
        <v>429</v>
      </c>
      <c r="G379" s="19" t="s">
        <v>429</v>
      </c>
      <c r="H379" s="19">
        <v>0</v>
      </c>
      <c r="I379" s="10" t="s">
        <v>408</v>
      </c>
      <c r="J379" s="10"/>
      <c r="K379" s="10"/>
      <c r="L379" s="10"/>
      <c r="M379" s="10"/>
      <c r="N379" s="10"/>
    </row>
    <row r="380" spans="1:14" ht="22.5" customHeight="1">
      <c r="A380" s="9" t="s">
        <v>377</v>
      </c>
      <c r="B380" s="8">
        <f t="shared" si="11"/>
        <v>3</v>
      </c>
      <c r="C380" s="9">
        <v>3</v>
      </c>
      <c r="D380" s="10">
        <f t="shared" si="10"/>
        <v>0</v>
      </c>
      <c r="E380" s="10"/>
      <c r="F380" s="19" t="s">
        <v>429</v>
      </c>
      <c r="G380" s="19" t="s">
        <v>429</v>
      </c>
      <c r="H380" s="19">
        <v>0</v>
      </c>
      <c r="I380" s="10" t="s">
        <v>408</v>
      </c>
      <c r="J380" s="10"/>
      <c r="K380" s="10"/>
      <c r="L380" s="10"/>
      <c r="M380" s="10"/>
      <c r="N380" s="10"/>
    </row>
    <row r="381" spans="1:14" ht="22.5" customHeight="1">
      <c r="A381" s="9" t="s">
        <v>378</v>
      </c>
      <c r="B381" s="8">
        <f t="shared" si="11"/>
        <v>1</v>
      </c>
      <c r="C381" s="9">
        <v>1</v>
      </c>
      <c r="D381" s="10">
        <f t="shared" si="10"/>
        <v>0</v>
      </c>
      <c r="E381" s="10"/>
      <c r="F381" s="19" t="s">
        <v>429</v>
      </c>
      <c r="G381" s="19" t="s">
        <v>429</v>
      </c>
      <c r="H381" s="19">
        <v>0</v>
      </c>
      <c r="I381" s="10" t="s">
        <v>408</v>
      </c>
      <c r="J381" s="10"/>
      <c r="K381" s="10"/>
      <c r="L381" s="10"/>
      <c r="M381" s="10"/>
      <c r="N381" s="10"/>
    </row>
    <row r="382" spans="1:14" ht="22.5" customHeight="1">
      <c r="A382" s="9" t="s">
        <v>379</v>
      </c>
      <c r="B382" s="8">
        <f t="shared" si="11"/>
        <v>1</v>
      </c>
      <c r="C382" s="9">
        <v>1</v>
      </c>
      <c r="D382" s="10">
        <f t="shared" si="10"/>
        <v>0</v>
      </c>
      <c r="E382" s="10"/>
      <c r="F382" s="19" t="s">
        <v>429</v>
      </c>
      <c r="G382" s="19" t="s">
        <v>429</v>
      </c>
      <c r="H382" s="19">
        <v>0</v>
      </c>
      <c r="I382" s="10" t="s">
        <v>408</v>
      </c>
      <c r="J382" s="10"/>
      <c r="K382" s="10"/>
      <c r="L382" s="10"/>
      <c r="M382" s="10"/>
      <c r="N382" s="10"/>
    </row>
    <row r="383" spans="1:14" ht="22.5" customHeight="1">
      <c r="A383" s="9" t="s">
        <v>380</v>
      </c>
      <c r="B383" s="8">
        <f t="shared" si="11"/>
        <v>6</v>
      </c>
      <c r="C383" s="9">
        <v>6</v>
      </c>
      <c r="D383" s="10">
        <f t="shared" si="10"/>
        <v>0</v>
      </c>
      <c r="E383" s="10"/>
      <c r="F383" s="19" t="s">
        <v>429</v>
      </c>
      <c r="G383" s="19" t="s">
        <v>429</v>
      </c>
      <c r="H383" s="19">
        <v>0</v>
      </c>
      <c r="I383" s="10" t="s">
        <v>408</v>
      </c>
      <c r="J383" s="10"/>
      <c r="K383" s="10"/>
      <c r="L383" s="10"/>
      <c r="M383" s="10"/>
      <c r="N383" s="10"/>
    </row>
    <row r="384" spans="1:14" ht="22.5" customHeight="1">
      <c r="A384" s="9" t="s">
        <v>381</v>
      </c>
      <c r="B384" s="8">
        <f t="shared" si="11"/>
        <v>9</v>
      </c>
      <c r="C384" s="9">
        <v>9</v>
      </c>
      <c r="D384" s="10">
        <f t="shared" si="10"/>
        <v>0</v>
      </c>
      <c r="E384" s="10"/>
      <c r="F384" s="19" t="s">
        <v>429</v>
      </c>
      <c r="G384" s="19" t="s">
        <v>429</v>
      </c>
      <c r="H384" s="19">
        <v>0</v>
      </c>
      <c r="I384" s="10" t="s">
        <v>408</v>
      </c>
      <c r="J384" s="10"/>
      <c r="K384" s="10"/>
      <c r="L384" s="10"/>
      <c r="M384" s="10"/>
      <c r="N384" s="10"/>
    </row>
    <row r="385" spans="1:14" ht="22.5" customHeight="1">
      <c r="A385" s="9" t="s">
        <v>382</v>
      </c>
      <c r="B385" s="8">
        <f t="shared" si="11"/>
        <v>1</v>
      </c>
      <c r="C385" s="9">
        <v>1</v>
      </c>
      <c r="D385" s="10">
        <f t="shared" si="10"/>
        <v>0</v>
      </c>
      <c r="E385" s="10"/>
      <c r="F385" s="19" t="s">
        <v>429</v>
      </c>
      <c r="G385" s="19" t="s">
        <v>429</v>
      </c>
      <c r="H385" s="19">
        <v>0</v>
      </c>
      <c r="I385" s="10" t="s">
        <v>408</v>
      </c>
      <c r="J385" s="10"/>
      <c r="K385" s="10"/>
      <c r="L385" s="10"/>
      <c r="M385" s="10"/>
      <c r="N385" s="10"/>
    </row>
    <row r="386" spans="1:14" ht="22.5" customHeight="1">
      <c r="A386" s="9" t="s">
        <v>383</v>
      </c>
      <c r="B386" s="8">
        <f t="shared" si="11"/>
        <v>1</v>
      </c>
      <c r="C386" s="9">
        <v>1</v>
      </c>
      <c r="D386" s="10">
        <f t="shared" si="10"/>
        <v>0</v>
      </c>
      <c r="E386" s="10"/>
      <c r="F386" s="19" t="s">
        <v>429</v>
      </c>
      <c r="G386" s="19" t="s">
        <v>429</v>
      </c>
      <c r="H386" s="19">
        <v>0</v>
      </c>
      <c r="I386" s="10" t="s">
        <v>408</v>
      </c>
      <c r="J386" s="10"/>
      <c r="K386" s="10"/>
      <c r="L386" s="10"/>
      <c r="M386" s="10"/>
      <c r="N386" s="10"/>
    </row>
    <row r="387" spans="1:14" ht="22.5" customHeight="1">
      <c r="A387" s="9" t="s">
        <v>384</v>
      </c>
      <c r="B387" s="8">
        <f t="shared" si="11"/>
        <v>1</v>
      </c>
      <c r="C387" s="9">
        <v>1</v>
      </c>
      <c r="D387" s="10">
        <f t="shared" si="10"/>
        <v>0</v>
      </c>
      <c r="E387" s="10"/>
      <c r="F387" s="19" t="s">
        <v>429</v>
      </c>
      <c r="G387" s="19" t="s">
        <v>429</v>
      </c>
      <c r="H387" s="19">
        <v>0</v>
      </c>
      <c r="I387" s="10" t="s">
        <v>408</v>
      </c>
      <c r="J387" s="10"/>
      <c r="K387" s="10"/>
      <c r="L387" s="10"/>
      <c r="M387" s="10"/>
      <c r="N387" s="10"/>
    </row>
    <row r="388" spans="1:14" ht="22.5" customHeight="1">
      <c r="A388" s="9" t="s">
        <v>385</v>
      </c>
      <c r="B388" s="8">
        <f t="shared" si="11"/>
        <v>13</v>
      </c>
      <c r="C388" s="9">
        <v>6</v>
      </c>
      <c r="D388" s="10">
        <f t="shared" si="10"/>
        <v>7</v>
      </c>
      <c r="E388" s="10"/>
      <c r="F388" s="19" t="s">
        <v>429</v>
      </c>
      <c r="G388" s="19" t="s">
        <v>429</v>
      </c>
      <c r="H388" s="19">
        <v>0</v>
      </c>
      <c r="I388" s="10" t="s">
        <v>408</v>
      </c>
      <c r="J388" s="10" t="s">
        <v>470</v>
      </c>
      <c r="K388" s="10">
        <v>3.5</v>
      </c>
      <c r="L388" s="10">
        <v>3.5</v>
      </c>
      <c r="M388" s="10"/>
      <c r="N388" s="10"/>
    </row>
    <row r="389" spans="1:14" ht="22.5" customHeight="1">
      <c r="A389" s="9" t="s">
        <v>386</v>
      </c>
      <c r="B389" s="8">
        <f t="shared" si="11"/>
        <v>4.5</v>
      </c>
      <c r="C389" s="9">
        <v>4.5</v>
      </c>
      <c r="D389" s="10">
        <f t="shared" si="10"/>
        <v>0</v>
      </c>
      <c r="E389" s="10"/>
      <c r="F389" s="19" t="s">
        <v>429</v>
      </c>
      <c r="G389" s="19" t="s">
        <v>429</v>
      </c>
      <c r="H389" s="19">
        <v>0</v>
      </c>
      <c r="I389" s="10" t="s">
        <v>408</v>
      </c>
      <c r="J389" s="10"/>
      <c r="K389" s="10"/>
      <c r="L389" s="10"/>
      <c r="M389" s="10"/>
      <c r="N389" s="10"/>
    </row>
    <row r="390" spans="1:14" ht="22.5" customHeight="1">
      <c r="A390" s="9" t="s">
        <v>438</v>
      </c>
      <c r="B390" s="8">
        <f t="shared" ref="B390:B414" si="12">C390+D390-H390</f>
        <v>1.5</v>
      </c>
      <c r="C390" s="9">
        <v>4.5</v>
      </c>
      <c r="D390" s="10">
        <f t="shared" ref="D390:D413" si="13">IF(SUM(K390:T390)&gt;=27,27, SUM(K390:T390))</f>
        <v>15</v>
      </c>
      <c r="E390" s="10" t="s">
        <v>430</v>
      </c>
      <c r="F390" s="19" t="s">
        <v>431</v>
      </c>
      <c r="G390" s="19" t="s">
        <v>429</v>
      </c>
      <c r="H390" s="19">
        <v>18</v>
      </c>
      <c r="I390" s="10" t="s">
        <v>408</v>
      </c>
      <c r="J390" s="10" t="s">
        <v>432</v>
      </c>
      <c r="K390" s="10">
        <v>3.5</v>
      </c>
      <c r="L390" s="10">
        <v>4.5</v>
      </c>
      <c r="M390" s="10">
        <v>3.5</v>
      </c>
      <c r="N390" s="10">
        <v>3.5</v>
      </c>
    </row>
    <row r="391" spans="1:14" ht="22.5" customHeight="1">
      <c r="A391" s="9" t="s">
        <v>387</v>
      </c>
      <c r="B391" s="8">
        <f t="shared" si="12"/>
        <v>6.5</v>
      </c>
      <c r="C391" s="9">
        <v>3</v>
      </c>
      <c r="D391" s="10">
        <f t="shared" si="13"/>
        <v>3.5</v>
      </c>
      <c r="E391" s="10"/>
      <c r="F391" s="19" t="s">
        <v>429</v>
      </c>
      <c r="G391" s="19" t="s">
        <v>429</v>
      </c>
      <c r="H391" s="19">
        <v>0</v>
      </c>
      <c r="I391" s="10" t="s">
        <v>408</v>
      </c>
      <c r="J391" s="10" t="s">
        <v>462</v>
      </c>
      <c r="K391" s="10">
        <v>3.5</v>
      </c>
      <c r="L391" s="10"/>
      <c r="M391" s="10"/>
      <c r="N391" s="10"/>
    </row>
    <row r="392" spans="1:14" ht="22.5" customHeight="1">
      <c r="A392" s="9" t="s">
        <v>388</v>
      </c>
      <c r="B392" s="8">
        <f t="shared" si="12"/>
        <v>6.5</v>
      </c>
      <c r="C392" s="9">
        <v>3</v>
      </c>
      <c r="D392" s="10">
        <f t="shared" si="13"/>
        <v>3.5</v>
      </c>
      <c r="E392" s="10"/>
      <c r="F392" s="19" t="s">
        <v>429</v>
      </c>
      <c r="G392" s="19" t="s">
        <v>429</v>
      </c>
      <c r="H392" s="19">
        <v>0</v>
      </c>
      <c r="I392" s="10" t="s">
        <v>408</v>
      </c>
      <c r="J392" s="10" t="s">
        <v>471</v>
      </c>
      <c r="K392" s="10">
        <v>3.5</v>
      </c>
      <c r="L392" s="10"/>
      <c r="M392" s="10"/>
      <c r="N392" s="10"/>
    </row>
    <row r="393" spans="1:14" ht="22.5" customHeight="1">
      <c r="A393" s="9" t="s">
        <v>389</v>
      </c>
      <c r="B393" s="8">
        <f t="shared" si="12"/>
        <v>13.5</v>
      </c>
      <c r="C393" s="9">
        <v>3</v>
      </c>
      <c r="D393" s="10">
        <f t="shared" si="13"/>
        <v>10.5</v>
      </c>
      <c r="E393" s="10"/>
      <c r="F393" s="19" t="s">
        <v>429</v>
      </c>
      <c r="G393" s="19" t="s">
        <v>429</v>
      </c>
      <c r="H393" s="19">
        <v>0</v>
      </c>
      <c r="I393" s="10" t="s">
        <v>408</v>
      </c>
      <c r="J393" s="10" t="s">
        <v>442</v>
      </c>
      <c r="K393" s="10">
        <v>3.5</v>
      </c>
      <c r="L393" s="10">
        <v>3.5</v>
      </c>
      <c r="M393" s="10">
        <v>3.5</v>
      </c>
      <c r="N393" s="10"/>
    </row>
    <row r="394" spans="1:14" ht="22.5" customHeight="1">
      <c r="A394" s="9" t="s">
        <v>390</v>
      </c>
      <c r="B394" s="8">
        <f t="shared" si="12"/>
        <v>4.5</v>
      </c>
      <c r="C394" s="9">
        <v>4.5</v>
      </c>
      <c r="D394" s="10">
        <f t="shared" si="13"/>
        <v>0</v>
      </c>
      <c r="E394" s="10"/>
      <c r="F394" s="19" t="s">
        <v>429</v>
      </c>
      <c r="G394" s="19" t="s">
        <v>429</v>
      </c>
      <c r="H394" s="19">
        <v>0</v>
      </c>
      <c r="I394" s="10" t="s">
        <v>408</v>
      </c>
      <c r="J394" s="10"/>
      <c r="K394" s="10"/>
      <c r="L394" s="10"/>
      <c r="M394" s="10"/>
      <c r="N394" s="10"/>
    </row>
    <row r="395" spans="1:14" ht="22.5" customHeight="1">
      <c r="A395" s="9" t="s">
        <v>391</v>
      </c>
      <c r="B395" s="8">
        <f t="shared" si="12"/>
        <v>-3</v>
      </c>
      <c r="C395" s="9">
        <v>-3</v>
      </c>
      <c r="D395" s="10">
        <f t="shared" si="13"/>
        <v>0</v>
      </c>
      <c r="E395" s="10"/>
      <c r="F395" s="19" t="s">
        <v>429</v>
      </c>
      <c r="G395" s="19" t="s">
        <v>429</v>
      </c>
      <c r="H395" s="19">
        <v>0</v>
      </c>
      <c r="I395" s="10" t="s">
        <v>408</v>
      </c>
      <c r="J395" s="10"/>
      <c r="K395" s="10"/>
      <c r="L395" s="10"/>
      <c r="M395" s="10"/>
      <c r="N395" s="10"/>
    </row>
    <row r="396" spans="1:14" ht="22.5" customHeight="1">
      <c r="A396" s="9" t="s">
        <v>392</v>
      </c>
      <c r="B396" s="8">
        <f t="shared" si="12"/>
        <v>-3</v>
      </c>
      <c r="C396" s="9">
        <v>-3</v>
      </c>
      <c r="D396" s="10">
        <f t="shared" si="13"/>
        <v>0</v>
      </c>
      <c r="E396" s="10"/>
      <c r="F396" s="19" t="s">
        <v>429</v>
      </c>
      <c r="G396" s="19" t="s">
        <v>429</v>
      </c>
      <c r="H396" s="19">
        <v>0</v>
      </c>
      <c r="I396" s="10" t="s">
        <v>408</v>
      </c>
      <c r="J396" s="10"/>
      <c r="K396" s="10"/>
      <c r="L396" s="10"/>
      <c r="M396" s="10"/>
      <c r="N396" s="10"/>
    </row>
    <row r="397" spans="1:14" ht="22.5" customHeight="1">
      <c r="A397" s="9" t="s">
        <v>393</v>
      </c>
      <c r="B397" s="8">
        <f t="shared" si="12"/>
        <v>-3</v>
      </c>
      <c r="C397" s="9">
        <v>-3</v>
      </c>
      <c r="D397" s="10">
        <f t="shared" si="13"/>
        <v>0</v>
      </c>
      <c r="E397" s="10"/>
      <c r="F397" s="19" t="s">
        <v>429</v>
      </c>
      <c r="G397" s="19" t="s">
        <v>429</v>
      </c>
      <c r="H397" s="19">
        <v>0</v>
      </c>
      <c r="I397" s="10" t="s">
        <v>408</v>
      </c>
      <c r="J397" s="10"/>
      <c r="K397" s="10"/>
      <c r="L397" s="10"/>
      <c r="M397" s="10"/>
      <c r="N397" s="10"/>
    </row>
    <row r="398" spans="1:14" ht="22.5" customHeight="1">
      <c r="A398" s="9" t="s">
        <v>394</v>
      </c>
      <c r="B398" s="8">
        <f t="shared" si="12"/>
        <v>3</v>
      </c>
      <c r="C398" s="9">
        <v>3</v>
      </c>
      <c r="D398" s="10">
        <f t="shared" si="13"/>
        <v>0</v>
      </c>
      <c r="E398" s="10"/>
      <c r="F398" s="19" t="s">
        <v>429</v>
      </c>
      <c r="G398" s="19" t="s">
        <v>429</v>
      </c>
      <c r="H398" s="19">
        <v>0</v>
      </c>
      <c r="I398" s="10" t="s">
        <v>408</v>
      </c>
      <c r="J398" s="10"/>
      <c r="K398" s="10"/>
      <c r="L398" s="10"/>
      <c r="M398" s="10"/>
      <c r="N398" s="10"/>
    </row>
    <row r="399" spans="1:14" ht="22.5" customHeight="1">
      <c r="A399" s="9" t="s">
        <v>395</v>
      </c>
      <c r="B399" s="8">
        <f t="shared" si="12"/>
        <v>3</v>
      </c>
      <c r="C399" s="9">
        <v>3</v>
      </c>
      <c r="D399" s="10">
        <f t="shared" si="13"/>
        <v>0</v>
      </c>
      <c r="E399" s="10"/>
      <c r="F399" s="19" t="s">
        <v>429</v>
      </c>
      <c r="G399" s="19" t="s">
        <v>429</v>
      </c>
      <c r="H399" s="19">
        <v>0</v>
      </c>
      <c r="I399" s="10" t="s">
        <v>408</v>
      </c>
      <c r="J399" s="10"/>
      <c r="K399" s="10"/>
      <c r="L399" s="10"/>
      <c r="M399" s="10"/>
      <c r="N399" s="10"/>
    </row>
    <row r="400" spans="1:14" ht="22.5" customHeight="1">
      <c r="A400" s="9" t="s">
        <v>396</v>
      </c>
      <c r="B400" s="8">
        <f t="shared" si="12"/>
        <v>3</v>
      </c>
      <c r="C400" s="9">
        <v>3</v>
      </c>
      <c r="D400" s="10">
        <f t="shared" si="13"/>
        <v>0</v>
      </c>
      <c r="E400" s="10"/>
      <c r="F400" s="19" t="s">
        <v>429</v>
      </c>
      <c r="G400" s="19" t="s">
        <v>429</v>
      </c>
      <c r="H400" s="19">
        <v>0</v>
      </c>
      <c r="I400" s="10" t="s">
        <v>408</v>
      </c>
      <c r="J400" s="10"/>
      <c r="K400" s="10"/>
      <c r="L400" s="10"/>
      <c r="M400" s="10"/>
      <c r="N400" s="10"/>
    </row>
    <row r="401" spans="1:16" ht="22.5" customHeight="1">
      <c r="A401" s="9" t="s">
        <v>397</v>
      </c>
      <c r="B401" s="8">
        <f t="shared" si="12"/>
        <v>3</v>
      </c>
      <c r="C401" s="9">
        <v>3</v>
      </c>
      <c r="D401" s="10">
        <f t="shared" si="13"/>
        <v>0</v>
      </c>
      <c r="E401" s="10"/>
      <c r="F401" s="19" t="s">
        <v>429</v>
      </c>
      <c r="G401" s="19" t="s">
        <v>429</v>
      </c>
      <c r="H401" s="19">
        <v>0</v>
      </c>
      <c r="I401" s="10" t="s">
        <v>408</v>
      </c>
      <c r="J401" s="10"/>
      <c r="K401" s="10"/>
      <c r="L401" s="10"/>
      <c r="M401" s="10"/>
      <c r="N401" s="10"/>
    </row>
    <row r="402" spans="1:16" ht="22.5" customHeight="1">
      <c r="A402" s="9" t="s">
        <v>398</v>
      </c>
      <c r="B402" s="8">
        <f t="shared" si="12"/>
        <v>3</v>
      </c>
      <c r="C402" s="9">
        <v>3</v>
      </c>
      <c r="D402" s="10">
        <f t="shared" si="13"/>
        <v>0</v>
      </c>
      <c r="E402" s="10"/>
      <c r="F402" s="19" t="s">
        <v>429</v>
      </c>
      <c r="G402" s="19" t="s">
        <v>429</v>
      </c>
      <c r="H402" s="19">
        <v>0</v>
      </c>
      <c r="I402" s="10" t="s">
        <v>408</v>
      </c>
      <c r="J402" s="10"/>
      <c r="K402" s="10"/>
      <c r="L402" s="10"/>
      <c r="M402" s="10"/>
      <c r="N402" s="10"/>
    </row>
    <row r="403" spans="1:16" ht="22.5" customHeight="1">
      <c r="A403" s="9" t="s">
        <v>399</v>
      </c>
      <c r="B403" s="8">
        <f t="shared" si="12"/>
        <v>3</v>
      </c>
      <c r="C403" s="9">
        <v>3</v>
      </c>
      <c r="D403" s="10">
        <f t="shared" si="13"/>
        <v>0</v>
      </c>
      <c r="E403" s="10"/>
      <c r="F403" s="19" t="s">
        <v>429</v>
      </c>
      <c r="G403" s="19" t="s">
        <v>429</v>
      </c>
      <c r="H403" s="19">
        <v>0</v>
      </c>
      <c r="I403" s="10" t="s">
        <v>408</v>
      </c>
      <c r="J403" s="10"/>
      <c r="K403" s="10"/>
      <c r="L403" s="10"/>
      <c r="M403" s="10"/>
      <c r="N403" s="10"/>
    </row>
    <row r="404" spans="1:16" ht="22.5" customHeight="1">
      <c r="A404" s="9" t="s">
        <v>400</v>
      </c>
      <c r="B404" s="8">
        <f t="shared" si="12"/>
        <v>3</v>
      </c>
      <c r="C404" s="9">
        <v>3</v>
      </c>
      <c r="D404" s="10">
        <f t="shared" si="13"/>
        <v>0</v>
      </c>
      <c r="E404" s="10"/>
      <c r="F404" s="19" t="s">
        <v>429</v>
      </c>
      <c r="G404" s="19" t="s">
        <v>429</v>
      </c>
      <c r="H404" s="19">
        <v>0</v>
      </c>
      <c r="I404" s="10" t="s">
        <v>408</v>
      </c>
      <c r="J404" s="10"/>
      <c r="K404" s="10"/>
      <c r="L404" s="10"/>
      <c r="M404" s="10"/>
      <c r="N404" s="10"/>
    </row>
    <row r="405" spans="1:16" ht="22.5" customHeight="1">
      <c r="A405" s="9" t="s">
        <v>401</v>
      </c>
      <c r="B405" s="8">
        <f t="shared" si="12"/>
        <v>4.5</v>
      </c>
      <c r="C405" s="9">
        <v>4.5</v>
      </c>
      <c r="D405" s="10">
        <f t="shared" si="13"/>
        <v>0</v>
      </c>
      <c r="E405" s="10"/>
      <c r="F405" s="19" t="s">
        <v>429</v>
      </c>
      <c r="G405" s="19" t="s">
        <v>429</v>
      </c>
      <c r="H405" s="19">
        <v>0</v>
      </c>
      <c r="I405" s="10" t="s">
        <v>408</v>
      </c>
      <c r="J405" s="10"/>
      <c r="K405" s="10"/>
      <c r="L405" s="10"/>
      <c r="M405" s="10"/>
      <c r="N405" s="10"/>
    </row>
    <row r="406" spans="1:16" ht="22.5" customHeight="1">
      <c r="A406" s="9" t="s">
        <v>402</v>
      </c>
      <c r="B406" s="8">
        <f t="shared" si="12"/>
        <v>3</v>
      </c>
      <c r="C406" s="9">
        <v>3</v>
      </c>
      <c r="D406" s="10">
        <f t="shared" si="13"/>
        <v>0</v>
      </c>
      <c r="E406" s="10"/>
      <c r="F406" s="19" t="s">
        <v>429</v>
      </c>
      <c r="G406" s="19" t="s">
        <v>429</v>
      </c>
      <c r="H406" s="19">
        <v>0</v>
      </c>
      <c r="I406" s="10" t="s">
        <v>408</v>
      </c>
      <c r="J406" s="10"/>
      <c r="K406" s="10"/>
      <c r="L406" s="10"/>
      <c r="M406" s="10"/>
      <c r="N406" s="10"/>
    </row>
    <row r="407" spans="1:16" ht="22.5" customHeight="1">
      <c r="A407" s="9" t="s">
        <v>403</v>
      </c>
      <c r="B407" s="8">
        <f t="shared" si="12"/>
        <v>3</v>
      </c>
      <c r="C407" s="9">
        <v>3</v>
      </c>
      <c r="D407" s="10">
        <f t="shared" si="13"/>
        <v>0</v>
      </c>
      <c r="E407" s="10"/>
      <c r="F407" s="19" t="s">
        <v>429</v>
      </c>
      <c r="G407" s="19" t="s">
        <v>429</v>
      </c>
      <c r="H407" s="19">
        <v>0</v>
      </c>
      <c r="I407" s="10" t="s">
        <v>408</v>
      </c>
      <c r="J407" s="10"/>
      <c r="K407" s="10"/>
      <c r="L407" s="10"/>
      <c r="M407" s="10"/>
      <c r="N407" s="10"/>
    </row>
    <row r="408" spans="1:16" ht="22.5" customHeight="1">
      <c r="A408" s="9" t="s">
        <v>404</v>
      </c>
      <c r="B408" s="8">
        <f t="shared" si="12"/>
        <v>3</v>
      </c>
      <c r="C408" s="9">
        <v>3</v>
      </c>
      <c r="D408" s="10">
        <f t="shared" si="13"/>
        <v>0</v>
      </c>
      <c r="E408" s="10"/>
      <c r="F408" s="19" t="s">
        <v>429</v>
      </c>
      <c r="G408" s="19" t="s">
        <v>429</v>
      </c>
      <c r="H408" s="19">
        <v>0</v>
      </c>
      <c r="I408" s="10" t="s">
        <v>408</v>
      </c>
      <c r="J408" s="10"/>
      <c r="K408" s="10"/>
      <c r="L408" s="10"/>
      <c r="M408" s="10"/>
      <c r="N408" s="10"/>
    </row>
    <row r="409" spans="1:16" ht="22.5" customHeight="1">
      <c r="A409" s="9" t="s">
        <v>405</v>
      </c>
      <c r="B409" s="8">
        <f t="shared" si="12"/>
        <v>3</v>
      </c>
      <c r="C409" s="9">
        <v>3</v>
      </c>
      <c r="D409" s="10">
        <f t="shared" si="13"/>
        <v>0</v>
      </c>
      <c r="E409" s="10"/>
      <c r="F409" s="19" t="s">
        <v>429</v>
      </c>
      <c r="G409" s="19" t="s">
        <v>429</v>
      </c>
      <c r="H409" s="19">
        <v>0</v>
      </c>
      <c r="I409" s="10" t="s">
        <v>408</v>
      </c>
      <c r="J409" s="10"/>
      <c r="K409" s="10"/>
      <c r="L409" s="10"/>
      <c r="M409" s="10"/>
      <c r="N409" s="10"/>
    </row>
    <row r="410" spans="1:16" ht="22.5" customHeight="1">
      <c r="A410" s="9" t="s">
        <v>406</v>
      </c>
      <c r="B410" s="8">
        <f t="shared" si="12"/>
        <v>3</v>
      </c>
      <c r="C410" s="9">
        <v>3</v>
      </c>
      <c r="D410" s="10">
        <f t="shared" si="13"/>
        <v>0</v>
      </c>
      <c r="E410" s="10"/>
      <c r="F410" s="19" t="s">
        <v>429</v>
      </c>
      <c r="G410" s="19" t="s">
        <v>429</v>
      </c>
      <c r="H410" s="19">
        <v>0</v>
      </c>
      <c r="I410" s="10" t="s">
        <v>408</v>
      </c>
      <c r="J410" s="10"/>
      <c r="K410" s="10"/>
      <c r="L410" s="10"/>
      <c r="M410" s="10"/>
      <c r="N410" s="10"/>
    </row>
    <row r="411" spans="1:16" ht="22.5" customHeight="1">
      <c r="A411" s="9" t="s">
        <v>407</v>
      </c>
      <c r="B411" s="8">
        <f t="shared" si="12"/>
        <v>3</v>
      </c>
      <c r="C411" s="9">
        <v>3</v>
      </c>
      <c r="D411" s="10">
        <f t="shared" si="13"/>
        <v>0</v>
      </c>
      <c r="E411" s="10"/>
      <c r="F411" s="19" t="s">
        <v>429</v>
      </c>
      <c r="G411" s="19" t="s">
        <v>429</v>
      </c>
      <c r="H411" s="19">
        <v>0</v>
      </c>
      <c r="I411" s="10" t="s">
        <v>408</v>
      </c>
      <c r="J411" s="10"/>
      <c r="K411" s="10"/>
      <c r="L411" s="10"/>
      <c r="M411" s="10"/>
      <c r="N411" s="10"/>
    </row>
    <row r="412" spans="1:16" ht="22.5" customHeight="1">
      <c r="A412" s="9" t="s">
        <v>409</v>
      </c>
      <c r="B412" s="8">
        <f t="shared" si="12"/>
        <v>6</v>
      </c>
      <c r="C412" s="10"/>
      <c r="D412" s="10">
        <f t="shared" si="13"/>
        <v>24</v>
      </c>
      <c r="E412" s="10" t="s">
        <v>430</v>
      </c>
      <c r="F412" s="19" t="s">
        <v>431</v>
      </c>
      <c r="G412" s="19" t="s">
        <v>429</v>
      </c>
      <c r="H412" s="19">
        <v>18</v>
      </c>
      <c r="I412" s="10" t="s">
        <v>408</v>
      </c>
      <c r="J412" s="10" t="s">
        <v>421</v>
      </c>
      <c r="K412" s="10">
        <v>4.5</v>
      </c>
      <c r="L412" s="10">
        <v>3.5</v>
      </c>
      <c r="M412" s="10">
        <v>4.5</v>
      </c>
      <c r="N412" s="10">
        <v>3.5</v>
      </c>
      <c r="O412" s="11">
        <v>4.5</v>
      </c>
      <c r="P412" s="11">
        <v>3.5</v>
      </c>
    </row>
    <row r="413" spans="1:16" ht="22.5" customHeight="1">
      <c r="A413" s="9" t="s">
        <v>422</v>
      </c>
      <c r="B413" s="8">
        <f t="shared" si="12"/>
        <v>4.5</v>
      </c>
      <c r="C413" s="10"/>
      <c r="D413" s="10">
        <f t="shared" si="13"/>
        <v>4.5</v>
      </c>
      <c r="E413" s="10"/>
      <c r="F413" s="19" t="s">
        <v>429</v>
      </c>
      <c r="G413" s="19" t="s">
        <v>429</v>
      </c>
      <c r="H413" s="19">
        <v>0</v>
      </c>
      <c r="I413" s="10" t="s">
        <v>408</v>
      </c>
      <c r="J413" s="10" t="s">
        <v>423</v>
      </c>
      <c r="K413" s="10">
        <v>4.5</v>
      </c>
      <c r="L413" s="10"/>
      <c r="M413" s="10"/>
      <c r="N413" s="10"/>
    </row>
    <row r="414" spans="1:16" ht="22.5" customHeight="1">
      <c r="A414" s="9" t="s">
        <v>437</v>
      </c>
      <c r="B414" s="8">
        <f t="shared" si="12"/>
        <v>8</v>
      </c>
      <c r="C414" s="10"/>
      <c r="D414" s="10">
        <f t="shared" ref="D414" si="14">IF(SUM(K414:T414)&gt;=27,27, SUM(K414:T414))</f>
        <v>8</v>
      </c>
      <c r="E414" s="10"/>
      <c r="F414" s="19" t="s">
        <v>429</v>
      </c>
      <c r="G414" s="19" t="s">
        <v>429</v>
      </c>
      <c r="H414" s="19">
        <v>0</v>
      </c>
      <c r="I414" s="10" t="s">
        <v>408</v>
      </c>
      <c r="J414" s="10" t="s">
        <v>449</v>
      </c>
      <c r="K414" s="10">
        <v>3.5</v>
      </c>
      <c r="L414" s="10">
        <v>4.5</v>
      </c>
      <c r="M414" s="10"/>
      <c r="N414" s="10"/>
    </row>
    <row r="415" spans="1:16" ht="22.5" customHeight="1">
      <c r="A415" s="9" t="s">
        <v>444</v>
      </c>
      <c r="B415" s="8">
        <f t="shared" ref="B415:B428" si="15">C415+D415-H415</f>
        <v>4.5</v>
      </c>
      <c r="C415" s="10"/>
      <c r="D415" s="10">
        <f t="shared" ref="D415:D428" si="16">IF(SUM(K415:T415)&gt;=27,27, SUM(K415:T415))</f>
        <v>4.5</v>
      </c>
      <c r="E415" s="10"/>
      <c r="F415" s="19" t="s">
        <v>429</v>
      </c>
      <c r="G415" s="19" t="s">
        <v>429</v>
      </c>
      <c r="H415" s="19">
        <v>0</v>
      </c>
      <c r="I415" s="10" t="s">
        <v>408</v>
      </c>
      <c r="J415" s="10" t="s">
        <v>445</v>
      </c>
      <c r="K415" s="10">
        <v>4.5</v>
      </c>
      <c r="L415" s="10"/>
      <c r="M415" s="10"/>
      <c r="N415" s="10"/>
    </row>
    <row r="416" spans="1:16" ht="22.5" customHeight="1">
      <c r="A416" s="9" t="s">
        <v>448</v>
      </c>
      <c r="B416" s="8">
        <f t="shared" si="15"/>
        <v>7</v>
      </c>
      <c r="C416" s="10"/>
      <c r="D416" s="10">
        <f t="shared" si="16"/>
        <v>7</v>
      </c>
      <c r="E416" s="10"/>
      <c r="F416" s="19" t="s">
        <v>429</v>
      </c>
      <c r="G416" s="19" t="s">
        <v>429</v>
      </c>
      <c r="H416" s="19">
        <v>0</v>
      </c>
      <c r="I416" s="10" t="s">
        <v>408</v>
      </c>
      <c r="J416" s="10" t="s">
        <v>460</v>
      </c>
      <c r="K416" s="10">
        <v>3.5</v>
      </c>
      <c r="L416" s="10">
        <v>3.5</v>
      </c>
      <c r="M416" s="10"/>
      <c r="N416" s="10"/>
    </row>
    <row r="417" spans="1:14" ht="22.5" customHeight="1">
      <c r="A417" s="9" t="s">
        <v>451</v>
      </c>
      <c r="B417" s="8">
        <f t="shared" si="15"/>
        <v>10.5</v>
      </c>
      <c r="C417" s="10"/>
      <c r="D417" s="10">
        <f t="shared" si="16"/>
        <v>10.5</v>
      </c>
      <c r="E417" s="10"/>
      <c r="F417" s="19" t="s">
        <v>429</v>
      </c>
      <c r="G417" s="19" t="s">
        <v>429</v>
      </c>
      <c r="H417" s="19">
        <v>0</v>
      </c>
      <c r="I417" s="10" t="s">
        <v>408</v>
      </c>
      <c r="J417" s="10" t="s">
        <v>457</v>
      </c>
      <c r="K417" s="10">
        <v>3.5</v>
      </c>
      <c r="L417" s="10">
        <v>3.5</v>
      </c>
      <c r="M417" s="10">
        <v>3.5</v>
      </c>
      <c r="N417" s="10"/>
    </row>
    <row r="418" spans="1:14" ht="22.5" customHeight="1">
      <c r="A418" s="9" t="s">
        <v>452</v>
      </c>
      <c r="B418" s="8">
        <f t="shared" si="15"/>
        <v>3.5</v>
      </c>
      <c r="C418" s="10"/>
      <c r="D418" s="10">
        <f t="shared" si="16"/>
        <v>3.5</v>
      </c>
      <c r="E418" s="10"/>
      <c r="F418" s="19" t="s">
        <v>429</v>
      </c>
      <c r="G418" s="19" t="s">
        <v>429</v>
      </c>
      <c r="H418" s="19">
        <v>0</v>
      </c>
      <c r="I418" s="10" t="s">
        <v>408</v>
      </c>
      <c r="J418" s="10" t="s">
        <v>450</v>
      </c>
      <c r="K418" s="10">
        <v>3.5</v>
      </c>
      <c r="L418" s="10"/>
      <c r="M418" s="10"/>
      <c r="N418" s="10"/>
    </row>
    <row r="419" spans="1:14" ht="22.5" customHeight="1">
      <c r="A419" s="9" t="s">
        <v>453</v>
      </c>
      <c r="B419" s="8">
        <f t="shared" si="15"/>
        <v>7</v>
      </c>
      <c r="C419" s="10"/>
      <c r="D419" s="10">
        <f t="shared" si="16"/>
        <v>7</v>
      </c>
      <c r="E419" s="10"/>
      <c r="F419" s="19" t="s">
        <v>429</v>
      </c>
      <c r="G419" s="19" t="s">
        <v>429</v>
      </c>
      <c r="H419" s="19">
        <v>0</v>
      </c>
      <c r="I419" s="10" t="s">
        <v>408</v>
      </c>
      <c r="J419" s="10" t="s">
        <v>470</v>
      </c>
      <c r="K419" s="10">
        <v>3.5</v>
      </c>
      <c r="L419" s="10">
        <v>3.5</v>
      </c>
      <c r="M419" s="10"/>
      <c r="N419" s="10"/>
    </row>
    <row r="420" spans="1:14" ht="22.5" customHeight="1">
      <c r="A420" s="9" t="s">
        <v>454</v>
      </c>
      <c r="B420" s="8">
        <f t="shared" si="15"/>
        <v>7</v>
      </c>
      <c r="C420" s="10"/>
      <c r="D420" s="10">
        <f t="shared" si="16"/>
        <v>7</v>
      </c>
      <c r="E420" s="10"/>
      <c r="F420" s="19" t="s">
        <v>429</v>
      </c>
      <c r="G420" s="19" t="s">
        <v>429</v>
      </c>
      <c r="H420" s="19">
        <v>0</v>
      </c>
      <c r="I420" s="10" t="s">
        <v>408</v>
      </c>
      <c r="J420" s="10" t="s">
        <v>457</v>
      </c>
      <c r="K420" s="10">
        <v>3.5</v>
      </c>
      <c r="L420" s="10">
        <v>3.5</v>
      </c>
      <c r="M420" s="10"/>
      <c r="N420" s="10"/>
    </row>
    <row r="421" spans="1:14" ht="22.5" customHeight="1">
      <c r="A421" s="9" t="s">
        <v>463</v>
      </c>
      <c r="B421" s="8">
        <f t="shared" si="15"/>
        <v>3.5</v>
      </c>
      <c r="C421" s="10"/>
      <c r="D421" s="10">
        <f t="shared" si="16"/>
        <v>3.5</v>
      </c>
      <c r="E421" s="10"/>
      <c r="F421" s="19" t="s">
        <v>429</v>
      </c>
      <c r="G421" s="19" t="s">
        <v>429</v>
      </c>
      <c r="H421" s="19">
        <v>0</v>
      </c>
      <c r="I421" s="10" t="s">
        <v>408</v>
      </c>
      <c r="J421" s="10" t="s">
        <v>464</v>
      </c>
      <c r="K421" s="10">
        <v>3.5</v>
      </c>
      <c r="L421" s="10"/>
      <c r="M421" s="10"/>
      <c r="N421" s="10"/>
    </row>
    <row r="422" spans="1:14" ht="22.5" customHeight="1">
      <c r="A422" s="9" t="s">
        <v>465</v>
      </c>
      <c r="B422" s="8">
        <f t="shared" si="15"/>
        <v>3.5</v>
      </c>
      <c r="C422" s="10"/>
      <c r="D422" s="10">
        <f t="shared" si="16"/>
        <v>3.5</v>
      </c>
      <c r="E422" s="10"/>
      <c r="F422" s="19" t="s">
        <v>429</v>
      </c>
      <c r="G422" s="19" t="s">
        <v>429</v>
      </c>
      <c r="H422" s="19">
        <v>0</v>
      </c>
      <c r="I422" s="10" t="s">
        <v>408</v>
      </c>
      <c r="J422" s="10" t="s">
        <v>464</v>
      </c>
      <c r="K422" s="10">
        <v>3.5</v>
      </c>
      <c r="L422" s="10"/>
      <c r="M422" s="10"/>
      <c r="N422" s="10"/>
    </row>
    <row r="423" spans="1:14" ht="22.5" customHeight="1">
      <c r="A423" s="9" t="s">
        <v>466</v>
      </c>
      <c r="B423" s="8">
        <f t="shared" si="15"/>
        <v>3.5</v>
      </c>
      <c r="C423" s="10"/>
      <c r="D423" s="10">
        <f t="shared" si="16"/>
        <v>3.5</v>
      </c>
      <c r="E423" s="10"/>
      <c r="F423" s="19" t="s">
        <v>429</v>
      </c>
      <c r="G423" s="19" t="s">
        <v>429</v>
      </c>
      <c r="H423" s="19">
        <v>0</v>
      </c>
      <c r="I423" s="10" t="s">
        <v>408</v>
      </c>
      <c r="J423" s="10" t="s">
        <v>464</v>
      </c>
      <c r="K423" s="10">
        <v>3.5</v>
      </c>
      <c r="L423" s="10"/>
      <c r="M423" s="10"/>
      <c r="N423" s="10"/>
    </row>
    <row r="424" spans="1:14" ht="22.5" customHeight="1">
      <c r="A424" s="9" t="s">
        <v>472</v>
      </c>
      <c r="B424" s="8">
        <f t="shared" si="15"/>
        <v>3.5</v>
      </c>
      <c r="C424" s="10"/>
      <c r="D424" s="10">
        <f t="shared" si="16"/>
        <v>3.5</v>
      </c>
      <c r="E424" s="10"/>
      <c r="F424" s="19" t="s">
        <v>429</v>
      </c>
      <c r="G424" s="19" t="s">
        <v>429</v>
      </c>
      <c r="H424" s="19">
        <v>0</v>
      </c>
      <c r="I424" s="10" t="s">
        <v>408</v>
      </c>
      <c r="J424" s="10" t="s">
        <v>471</v>
      </c>
      <c r="K424" s="10">
        <v>3.5</v>
      </c>
      <c r="L424" s="10"/>
      <c r="M424" s="10"/>
      <c r="N424" s="10"/>
    </row>
    <row r="425" spans="1:14" ht="22.5" customHeight="1">
      <c r="A425" s="9" t="s">
        <v>473</v>
      </c>
      <c r="B425" s="8">
        <f t="shared" si="15"/>
        <v>3.5</v>
      </c>
      <c r="C425" s="10"/>
      <c r="D425" s="10">
        <f t="shared" si="16"/>
        <v>3.5</v>
      </c>
      <c r="E425" s="10"/>
      <c r="F425" s="19" t="s">
        <v>429</v>
      </c>
      <c r="G425" s="19" t="s">
        <v>429</v>
      </c>
      <c r="H425" s="19">
        <v>0</v>
      </c>
      <c r="I425" s="10" t="s">
        <v>408</v>
      </c>
      <c r="J425" s="10" t="s">
        <v>471</v>
      </c>
      <c r="K425" s="10">
        <v>3.5</v>
      </c>
      <c r="L425" s="10"/>
      <c r="M425" s="10"/>
      <c r="N425" s="10"/>
    </row>
    <row r="426" spans="1:14" ht="22.5" customHeight="1">
      <c r="A426" s="9" t="s">
        <v>444</v>
      </c>
      <c r="B426" s="8">
        <f t="shared" si="15"/>
        <v>4.5</v>
      </c>
      <c r="C426" s="10"/>
      <c r="D426" s="10">
        <f t="shared" si="16"/>
        <v>4.5</v>
      </c>
      <c r="E426" s="10"/>
      <c r="F426" s="19" t="s">
        <v>429</v>
      </c>
      <c r="G426" s="19" t="s">
        <v>429</v>
      </c>
      <c r="H426" s="19">
        <v>0</v>
      </c>
      <c r="I426" s="10" t="s">
        <v>408</v>
      </c>
      <c r="J426" s="10"/>
      <c r="K426" s="10">
        <v>4.5</v>
      </c>
      <c r="L426" s="10"/>
      <c r="M426" s="10"/>
      <c r="N426" s="10"/>
    </row>
    <row r="427" spans="1:14" ht="22.5" customHeight="1">
      <c r="A427" s="9"/>
      <c r="B427" s="8">
        <f t="shared" si="15"/>
        <v>0</v>
      </c>
      <c r="C427" s="10"/>
      <c r="D427" s="10">
        <f t="shared" si="16"/>
        <v>0</v>
      </c>
      <c r="E427" s="10"/>
      <c r="F427" s="19" t="s">
        <v>429</v>
      </c>
      <c r="G427" s="19" t="s">
        <v>429</v>
      </c>
      <c r="H427" s="19">
        <v>0</v>
      </c>
      <c r="I427" s="10" t="s">
        <v>408</v>
      </c>
      <c r="J427" s="10"/>
      <c r="K427" s="10"/>
      <c r="L427" s="10"/>
      <c r="M427" s="10"/>
      <c r="N427" s="10"/>
    </row>
    <row r="428" spans="1:14" ht="22.5" customHeight="1">
      <c r="A428" s="9"/>
      <c r="B428" s="8">
        <f t="shared" si="15"/>
        <v>0</v>
      </c>
      <c r="C428" s="10"/>
      <c r="D428" s="10">
        <f t="shared" si="16"/>
        <v>0</v>
      </c>
      <c r="E428" s="10"/>
      <c r="F428" s="19" t="s">
        <v>429</v>
      </c>
      <c r="G428" s="19" t="s">
        <v>429</v>
      </c>
      <c r="H428" s="19">
        <v>0</v>
      </c>
      <c r="I428" s="10" t="s">
        <v>408</v>
      </c>
      <c r="J428" s="10"/>
      <c r="K428" s="10"/>
      <c r="L428" s="10"/>
      <c r="M428" s="10"/>
      <c r="N428" s="1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B764-F28E-4EC6-BD2E-CE59A89F5B80}">
  <dimension ref="A1:Q426"/>
  <sheetViews>
    <sheetView workbookViewId="0">
      <pane ySplit="2" topLeftCell="A3" activePane="bottomLeft" state="frozen"/>
      <selection activeCell="C329" sqref="C329"/>
      <selection pane="bottomLeft" activeCell="C329" sqref="C329"/>
    </sheetView>
  </sheetViews>
  <sheetFormatPr defaultRowHeight="20.25" customHeight="1"/>
  <cols>
    <col min="1" max="1" width="19.25" style="12" bestFit="1" customWidth="1"/>
    <col min="2" max="2" width="12.875" style="14" customWidth="1"/>
    <col min="3" max="3" width="13.125" style="14" customWidth="1"/>
    <col min="4" max="5" width="9" style="14"/>
    <col min="6" max="6" width="11.25" style="14" bestFit="1" customWidth="1"/>
    <col min="7" max="16384" width="9" style="12"/>
  </cols>
  <sheetData>
    <row r="1" spans="1:17" ht="20.25" customHeight="1">
      <c r="D1" s="21" t="s">
        <v>427</v>
      </c>
      <c r="G1" s="2"/>
      <c r="H1"/>
      <c r="I1"/>
      <c r="J1"/>
      <c r="K1"/>
      <c r="L1"/>
      <c r="M1"/>
      <c r="N1"/>
      <c r="O1"/>
      <c r="P1"/>
      <c r="Q1"/>
    </row>
    <row r="2" spans="1:17" ht="20.25" customHeight="1">
      <c r="A2" s="13" t="s">
        <v>424</v>
      </c>
      <c r="B2" s="15" t="s">
        <v>425</v>
      </c>
      <c r="C2" s="15" t="s">
        <v>426</v>
      </c>
      <c r="D2" s="17" t="s">
        <v>4</v>
      </c>
      <c r="E2" s="17" t="s">
        <v>5</v>
      </c>
      <c r="F2" s="17" t="s">
        <v>0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0.25" customHeight="1">
      <c r="A3" s="12" t="str">
        <f>'S7'!A3</f>
        <v>星悦丶好吃</v>
      </c>
      <c r="B3" s="14">
        <f>VLOOKUP(A3,'S7'!A:H,2,0)</f>
        <v>48</v>
      </c>
      <c r="C3" s="14">
        <f>VLOOKUP(A3,'S7'!A:H,4,0)</f>
        <v>0</v>
      </c>
      <c r="D3" s="14" t="str">
        <f>VLOOKUP(A3,'S7'!A:H,6,0)</f>
        <v>-</v>
      </c>
      <c r="E3" s="14" t="str">
        <f>VLOOKUP(A3,'S7'!A:H,7,0)</f>
        <v>-</v>
      </c>
      <c r="F3" s="14">
        <f>VLOOKUP(A3,'S7'!A:H,8,0)</f>
        <v>0</v>
      </c>
    </row>
    <row r="4" spans="1:17" ht="20.25" customHeight="1">
      <c r="A4" s="12" t="str">
        <f>'S7'!A4</f>
        <v>星悦丶老混子</v>
      </c>
      <c r="B4" s="14">
        <f>VLOOKUP(A4,'S7'!A:H,2,0)</f>
        <v>38</v>
      </c>
      <c r="C4" s="14">
        <f>VLOOKUP(A4,'S7'!A:H,4,0)</f>
        <v>0</v>
      </c>
      <c r="D4" s="14" t="str">
        <f>VLOOKUP(A4,'S7'!A:H,6,0)</f>
        <v>-</v>
      </c>
      <c r="E4" s="14" t="str">
        <f>VLOOKUP(A4,'S7'!A:H,7,0)</f>
        <v>-</v>
      </c>
      <c r="F4" s="14">
        <f>VLOOKUP(A4,'S7'!A:H,8,0)</f>
        <v>0</v>
      </c>
    </row>
    <row r="5" spans="1:17" ht="20.25" customHeight="1">
      <c r="A5" s="12" t="str">
        <f>'S7'!A5</f>
        <v>星悦丶JNW</v>
      </c>
      <c r="B5" s="14">
        <f>VLOOKUP(A5,'S7'!A:H,2,0)</f>
        <v>16.5</v>
      </c>
      <c r="C5" s="14">
        <f>VLOOKUP(A5,'S7'!A:H,4,0)</f>
        <v>7</v>
      </c>
      <c r="D5" s="14" t="str">
        <f>VLOOKUP(A5,'S7'!A:H,6,0)</f>
        <v>-</v>
      </c>
      <c r="E5" s="14" t="str">
        <f>VLOOKUP(A5,'S7'!A:H,7,0)</f>
        <v>圣痕领域</v>
      </c>
      <c r="F5" s="14">
        <f>VLOOKUP(A5,'S7'!A:H,8,0)</f>
        <v>18</v>
      </c>
    </row>
    <row r="6" spans="1:17" ht="20.25" customHeight="1">
      <c r="A6" s="12" t="str">
        <f>'S7'!A6</f>
        <v>苍穹丶顾北</v>
      </c>
      <c r="B6" s="14">
        <f>VLOOKUP(A6,'S7'!A:H,2,0)</f>
        <v>24</v>
      </c>
      <c r="C6" s="14">
        <f>VLOOKUP(A6,'S7'!A:H,4,0)</f>
        <v>0</v>
      </c>
      <c r="D6" s="14" t="str">
        <f>VLOOKUP(A6,'S7'!A:H,6,0)</f>
        <v>-</v>
      </c>
      <c r="E6" s="14" t="str">
        <f>VLOOKUP(A6,'S7'!A:H,7,0)</f>
        <v>-</v>
      </c>
      <c r="F6" s="14">
        <f>VLOOKUP(A6,'S7'!A:H,8,0)</f>
        <v>0</v>
      </c>
    </row>
    <row r="7" spans="1:17" ht="20.25" customHeight="1">
      <c r="A7" s="12" t="str">
        <f>'S7'!A7</f>
        <v>星悦丶活闹鬼</v>
      </c>
      <c r="B7" s="14">
        <f>VLOOKUP(A7,'S7'!A:H,2,0)</f>
        <v>21</v>
      </c>
      <c r="C7" s="14">
        <f>VLOOKUP(A7,'S7'!A:H,4,0)</f>
        <v>0</v>
      </c>
      <c r="D7" s="14" t="str">
        <f>VLOOKUP(A7,'S7'!A:H,6,0)</f>
        <v>-</v>
      </c>
      <c r="E7" s="14" t="str">
        <f>VLOOKUP(A7,'S7'!A:H,7,0)</f>
        <v>-</v>
      </c>
      <c r="F7" s="14">
        <f>VLOOKUP(A7,'S7'!A:H,8,0)</f>
        <v>0</v>
      </c>
    </row>
    <row r="8" spans="1:17" ht="20.25" customHeight="1">
      <c r="A8" s="12" t="str">
        <f>'S7'!A8</f>
        <v>星悦丶小卡</v>
      </c>
      <c r="B8" s="14">
        <f>VLOOKUP(A8,'S7'!A:H,2,0)</f>
        <v>6.5</v>
      </c>
      <c r="C8" s="14">
        <f>VLOOKUP(A8,'S7'!A:H,4,0)</f>
        <v>3.5</v>
      </c>
      <c r="D8" s="14" t="str">
        <f>VLOOKUP(A8,'S7'!A:H,6,0)</f>
        <v>-</v>
      </c>
      <c r="E8" s="14" t="str">
        <f>VLOOKUP(A8,'S7'!A:H,7,0)</f>
        <v>-</v>
      </c>
      <c r="F8" s="14">
        <f>VLOOKUP(A8,'S7'!A:H,8,0)</f>
        <v>0</v>
      </c>
    </row>
    <row r="9" spans="1:17" ht="20.25" customHeight="1">
      <c r="A9" s="12" t="str">
        <f>'S7'!A9</f>
        <v>Moster66</v>
      </c>
      <c r="B9" s="14">
        <f>VLOOKUP(A9,'S7'!A:H,2,0)</f>
        <v>17</v>
      </c>
      <c r="C9" s="14">
        <f>VLOOKUP(A9,'S7'!A:H,4,0)</f>
        <v>0</v>
      </c>
      <c r="D9" s="14" t="str">
        <f>VLOOKUP(A9,'S7'!A:H,6,0)</f>
        <v>-</v>
      </c>
      <c r="E9" s="14" t="str">
        <f>VLOOKUP(A9,'S7'!A:H,7,0)</f>
        <v>-</v>
      </c>
      <c r="F9" s="14">
        <f>VLOOKUP(A9,'S7'!A:H,8,0)</f>
        <v>0</v>
      </c>
    </row>
    <row r="10" spans="1:17" ht="20.25" customHeight="1">
      <c r="A10" s="12" t="str">
        <f>'S7'!A10</f>
        <v>星悦丶魂之挽歌</v>
      </c>
      <c r="B10" s="14">
        <f>VLOOKUP(A10,'S7'!A:H,2,0)</f>
        <v>18.5</v>
      </c>
      <c r="C10" s="14">
        <f>VLOOKUP(A10,'S7'!A:H,4,0)</f>
        <v>3.5</v>
      </c>
      <c r="D10" s="14" t="str">
        <f>VLOOKUP(A10,'S7'!A:H,6,0)</f>
        <v>-</v>
      </c>
      <c r="E10" s="14" t="str">
        <f>VLOOKUP(A10,'S7'!A:H,7,0)</f>
        <v>-</v>
      </c>
      <c r="F10" s="14">
        <f>VLOOKUP(A10,'S7'!A:H,8,0)</f>
        <v>0</v>
      </c>
    </row>
    <row r="11" spans="1:17" ht="20.25" customHeight="1">
      <c r="A11" s="12" t="str">
        <f>'S7'!A11</f>
        <v>翩翩秉烛夜游</v>
      </c>
      <c r="B11" s="14">
        <f>VLOOKUP(A11,'S7'!A:H,2,0)</f>
        <v>14</v>
      </c>
      <c r="C11" s="14">
        <f>VLOOKUP(A11,'S7'!A:H,4,0)</f>
        <v>0</v>
      </c>
      <c r="D11" s="14" t="str">
        <f>VLOOKUP(A11,'S7'!A:H,6,0)</f>
        <v>-</v>
      </c>
      <c r="E11" s="14" t="str">
        <f>VLOOKUP(A11,'S7'!A:H,7,0)</f>
        <v>-</v>
      </c>
      <c r="F11" s="14">
        <f>VLOOKUP(A11,'S7'!A:H,8,0)</f>
        <v>0</v>
      </c>
    </row>
    <row r="12" spans="1:17" ht="20.25" customHeight="1">
      <c r="A12" s="12" t="str">
        <f>'S7'!A12</f>
        <v>星悦丶少青</v>
      </c>
      <c r="B12" s="14">
        <f>VLOOKUP(A12,'S7'!A:H,2,0)</f>
        <v>13</v>
      </c>
      <c r="C12" s="14">
        <f>VLOOKUP(A12,'S7'!A:H,4,0)</f>
        <v>0</v>
      </c>
      <c r="D12" s="14" t="str">
        <f>VLOOKUP(A12,'S7'!A:H,6,0)</f>
        <v>-</v>
      </c>
      <c r="E12" s="14" t="str">
        <f>VLOOKUP(A12,'S7'!A:H,7,0)</f>
        <v>-</v>
      </c>
      <c r="F12" s="14">
        <f>VLOOKUP(A12,'S7'!A:H,8,0)</f>
        <v>0</v>
      </c>
    </row>
    <row r="13" spans="1:17" ht="20.25" customHeight="1">
      <c r="A13" s="12" t="str">
        <f>'S7'!A13</f>
        <v>星悦丶贝贝军</v>
      </c>
      <c r="B13" s="14">
        <f>VLOOKUP(A13,'S7'!A:H,2,0)</f>
        <v>13</v>
      </c>
      <c r="C13" s="14">
        <f>VLOOKUP(A13,'S7'!A:H,4,0)</f>
        <v>0</v>
      </c>
      <c r="D13" s="14" t="str">
        <f>VLOOKUP(A13,'S7'!A:H,6,0)</f>
        <v>-</v>
      </c>
      <c r="E13" s="14" t="str">
        <f>VLOOKUP(A13,'S7'!A:H,7,0)</f>
        <v>-</v>
      </c>
      <c r="F13" s="14">
        <f>VLOOKUP(A13,'S7'!A:H,8,0)</f>
        <v>0</v>
      </c>
    </row>
    <row r="14" spans="1:17" ht="20.25" customHeight="1">
      <c r="A14" s="12" t="str">
        <f>'S7'!A14</f>
        <v>星悦丶夜华</v>
      </c>
      <c r="B14" s="14">
        <f>VLOOKUP(A14,'S7'!A:H,2,0)</f>
        <v>12</v>
      </c>
      <c r="C14" s="14">
        <f>VLOOKUP(A14,'S7'!A:H,4,0)</f>
        <v>0</v>
      </c>
      <c r="D14" s="14" t="str">
        <f>VLOOKUP(A14,'S7'!A:H,6,0)</f>
        <v>-</v>
      </c>
      <c r="E14" s="14" t="str">
        <f>VLOOKUP(A14,'S7'!A:H,7,0)</f>
        <v>-</v>
      </c>
      <c r="F14" s="14">
        <f>VLOOKUP(A14,'S7'!A:H,8,0)</f>
        <v>0</v>
      </c>
    </row>
    <row r="15" spans="1:17" ht="20.25" customHeight="1">
      <c r="A15" s="12" t="str">
        <f>'S7'!A15</f>
        <v>星悦丶千叶</v>
      </c>
      <c r="B15" s="14">
        <f>VLOOKUP(A15,'S7'!A:H,2,0)</f>
        <v>3.5</v>
      </c>
      <c r="C15" s="14">
        <f>VLOOKUP(A15,'S7'!A:H,4,0)</f>
        <v>0</v>
      </c>
      <c r="D15" s="14" t="str">
        <f>VLOOKUP(A15,'S7'!A:H,6,0)</f>
        <v>-</v>
      </c>
      <c r="E15" s="14" t="str">
        <f>VLOOKUP(A15,'S7'!A:H,7,0)</f>
        <v>音梦</v>
      </c>
      <c r="F15" s="14">
        <f>VLOOKUP(A15,'S7'!A:H,8,0)</f>
        <v>16</v>
      </c>
    </row>
    <row r="16" spans="1:17" ht="20.25" customHeight="1">
      <c r="A16" s="12" t="str">
        <f>'S7'!A16</f>
        <v>星悦丶沉沦</v>
      </c>
      <c r="B16" s="14">
        <f>VLOOKUP(A16,'S7'!A:H,2,0)</f>
        <v>12</v>
      </c>
      <c r="C16" s="14">
        <f>VLOOKUP(A16,'S7'!A:H,4,0)</f>
        <v>0</v>
      </c>
      <c r="D16" s="14" t="str">
        <f>VLOOKUP(A16,'S7'!A:H,6,0)</f>
        <v>-</v>
      </c>
      <c r="E16" s="14" t="str">
        <f>VLOOKUP(A16,'S7'!A:H,7,0)</f>
        <v>-</v>
      </c>
      <c r="F16" s="14">
        <f>VLOOKUP(A16,'S7'!A:H,8,0)</f>
        <v>0</v>
      </c>
    </row>
    <row r="17" spans="1:6" ht="20.25" customHeight="1">
      <c r="A17" s="12" t="str">
        <f>'S7'!A17</f>
        <v>星悦丶金百川</v>
      </c>
      <c r="B17" s="14">
        <f>VLOOKUP(A17,'S7'!A:H,2,0)</f>
        <v>11</v>
      </c>
      <c r="C17" s="14">
        <f>VLOOKUP(A17,'S7'!A:H,4,0)</f>
        <v>0</v>
      </c>
      <c r="D17" s="14" t="str">
        <f>VLOOKUP(A17,'S7'!A:H,6,0)</f>
        <v>-</v>
      </c>
      <c r="E17" s="14" t="str">
        <f>VLOOKUP(A17,'S7'!A:H,7,0)</f>
        <v>-</v>
      </c>
      <c r="F17" s="14">
        <f>VLOOKUP(A17,'S7'!A:H,8,0)</f>
        <v>0</v>
      </c>
    </row>
    <row r="18" spans="1:6" ht="20.25" customHeight="1">
      <c r="A18" s="12" t="str">
        <f>'S7'!A18</f>
        <v>星悦丶黑木耳</v>
      </c>
      <c r="B18" s="14">
        <f>VLOOKUP(A18,'S7'!A:H,2,0)</f>
        <v>11</v>
      </c>
      <c r="C18" s="14">
        <f>VLOOKUP(A18,'S7'!A:H,4,0)</f>
        <v>0</v>
      </c>
      <c r="D18" s="14" t="str">
        <f>VLOOKUP(A18,'S7'!A:H,6,0)</f>
        <v>-</v>
      </c>
      <c r="E18" s="14" t="str">
        <f>VLOOKUP(A18,'S7'!A:H,7,0)</f>
        <v>-</v>
      </c>
      <c r="F18" s="14">
        <f>VLOOKUP(A18,'S7'!A:H,8,0)</f>
        <v>0</v>
      </c>
    </row>
    <row r="19" spans="1:6" ht="20.25" customHeight="1">
      <c r="A19" s="12" t="str">
        <f>'S7'!A19</f>
        <v>星悦丶肝帝呦</v>
      </c>
      <c r="B19" s="14">
        <f>VLOOKUP(A19,'S7'!A:H,2,0)</f>
        <v>11</v>
      </c>
      <c r="C19" s="14">
        <f>VLOOKUP(A19,'S7'!A:H,4,0)</f>
        <v>0</v>
      </c>
      <c r="D19" s="14" t="str">
        <f>VLOOKUP(A19,'S7'!A:H,6,0)</f>
        <v>-</v>
      </c>
      <c r="E19" s="14" t="str">
        <f>VLOOKUP(A19,'S7'!A:H,7,0)</f>
        <v>-</v>
      </c>
      <c r="F19" s="14">
        <f>VLOOKUP(A19,'S7'!A:H,8,0)</f>
        <v>0</v>
      </c>
    </row>
    <row r="20" spans="1:6" ht="20.25" customHeight="1">
      <c r="A20" s="12" t="str">
        <f>'S7'!A20</f>
        <v>秦王走位</v>
      </c>
      <c r="B20" s="14">
        <f>VLOOKUP(A20,'S7'!A:H,2,0)</f>
        <v>10.5</v>
      </c>
      <c r="C20" s="14">
        <f>VLOOKUP(A20,'S7'!A:H,4,0)</f>
        <v>0</v>
      </c>
      <c r="D20" s="14" t="str">
        <f>VLOOKUP(A20,'S7'!A:H,6,0)</f>
        <v>-</v>
      </c>
      <c r="E20" s="14" t="str">
        <f>VLOOKUP(A20,'S7'!A:H,7,0)</f>
        <v>-</v>
      </c>
      <c r="F20" s="14">
        <f>VLOOKUP(A20,'S7'!A:H,8,0)</f>
        <v>0</v>
      </c>
    </row>
    <row r="21" spans="1:6" ht="20.25" customHeight="1">
      <c r="A21" s="12" t="str">
        <f>'S7'!A21</f>
        <v>浅唱那段殇</v>
      </c>
      <c r="B21" s="14">
        <f>VLOOKUP(A21,'S7'!A:H,2,0)</f>
        <v>10.5</v>
      </c>
      <c r="C21" s="14">
        <f>VLOOKUP(A21,'S7'!A:H,4,0)</f>
        <v>0</v>
      </c>
      <c r="D21" s="14" t="str">
        <f>VLOOKUP(A21,'S7'!A:H,6,0)</f>
        <v>-</v>
      </c>
      <c r="E21" s="14" t="str">
        <f>VLOOKUP(A21,'S7'!A:H,7,0)</f>
        <v>-</v>
      </c>
      <c r="F21" s="14">
        <f>VLOOKUP(A21,'S7'!A:H,8,0)</f>
        <v>0</v>
      </c>
    </row>
    <row r="22" spans="1:6" ht="20.25" customHeight="1">
      <c r="A22" s="12" t="str">
        <f>'S7'!A22</f>
        <v>随心飘洋</v>
      </c>
      <c r="B22" s="14">
        <f>VLOOKUP(A22,'S7'!A:H,2,0)</f>
        <v>10</v>
      </c>
      <c r="C22" s="14">
        <f>VLOOKUP(A22,'S7'!A:H,4,0)</f>
        <v>0</v>
      </c>
      <c r="D22" s="14" t="str">
        <f>VLOOKUP(A22,'S7'!A:H,6,0)</f>
        <v>-</v>
      </c>
      <c r="E22" s="14" t="str">
        <f>VLOOKUP(A22,'S7'!A:H,7,0)</f>
        <v>-</v>
      </c>
      <c r="F22" s="14">
        <f>VLOOKUP(A22,'S7'!A:H,8,0)</f>
        <v>0</v>
      </c>
    </row>
    <row r="23" spans="1:6" ht="20.25" customHeight="1">
      <c r="A23" s="12" t="str">
        <f>'S7'!A23</f>
        <v>星悦丶烬</v>
      </c>
      <c r="B23" s="14">
        <f>VLOOKUP(A23,'S7'!A:H,2,0)</f>
        <v>10.5</v>
      </c>
      <c r="C23" s="14">
        <f>VLOOKUP(A23,'S7'!A:H,4,0)</f>
        <v>25.5</v>
      </c>
      <c r="D23" s="14" t="str">
        <f>VLOOKUP(A23,'S7'!A:H,6,0)</f>
        <v>九幽至尊</v>
      </c>
      <c r="E23" s="14" t="str">
        <f>VLOOKUP(A23,'S7'!A:H,7,0)</f>
        <v>-</v>
      </c>
      <c r="F23" s="14">
        <f>VLOOKUP(A23,'S7'!A:H,8,0)</f>
        <v>27</v>
      </c>
    </row>
    <row r="24" spans="1:6" ht="20.25" customHeight="1">
      <c r="A24" s="12" t="str">
        <f>'S7'!A24</f>
        <v>云老妖</v>
      </c>
      <c r="B24" s="14">
        <f>VLOOKUP(A24,'S7'!A:H,2,0)</f>
        <v>8</v>
      </c>
      <c r="C24" s="14">
        <f>VLOOKUP(A24,'S7'!A:H,4,0)</f>
        <v>0</v>
      </c>
      <c r="D24" s="14" t="str">
        <f>VLOOKUP(A24,'S7'!A:H,6,0)</f>
        <v>-</v>
      </c>
      <c r="E24" s="14" t="str">
        <f>VLOOKUP(A24,'S7'!A:H,7,0)</f>
        <v>-</v>
      </c>
      <c r="F24" s="14">
        <f>VLOOKUP(A24,'S7'!A:H,8,0)</f>
        <v>0</v>
      </c>
    </row>
    <row r="25" spans="1:6" ht="20.25" customHeight="1">
      <c r="A25" s="12" t="str">
        <f>'S7'!A25</f>
        <v>星悦丶小轩</v>
      </c>
      <c r="B25" s="14">
        <f>VLOOKUP(A25,'S7'!A:H,2,0)</f>
        <v>8</v>
      </c>
      <c r="C25" s="14">
        <f>VLOOKUP(A25,'S7'!A:H,4,0)</f>
        <v>0</v>
      </c>
      <c r="D25" s="14" t="str">
        <f>VLOOKUP(A25,'S7'!A:H,6,0)</f>
        <v>-</v>
      </c>
      <c r="E25" s="14" t="str">
        <f>VLOOKUP(A25,'S7'!A:H,7,0)</f>
        <v>-</v>
      </c>
      <c r="F25" s="14">
        <f>VLOOKUP(A25,'S7'!A:H,8,0)</f>
        <v>0</v>
      </c>
    </row>
    <row r="26" spans="1:6" ht="20.25" customHeight="1">
      <c r="A26" s="12" t="str">
        <f>'S7'!A26</f>
        <v>星悦丶nana</v>
      </c>
      <c r="B26" s="14">
        <f>VLOOKUP(A26,'S7'!A:H,2,0)</f>
        <v>11</v>
      </c>
      <c r="C26" s="14">
        <f>VLOOKUP(A26,'S7'!A:H,4,0)</f>
        <v>0</v>
      </c>
      <c r="D26" s="14" t="str">
        <f>VLOOKUP(A26,'S7'!A:H,6,0)</f>
        <v>-</v>
      </c>
      <c r="E26" s="14" t="str">
        <f>VLOOKUP(A26,'S7'!A:H,7,0)</f>
        <v>-</v>
      </c>
      <c r="F26" s="14">
        <f>VLOOKUP(A26,'S7'!A:H,8,0)</f>
        <v>0</v>
      </c>
    </row>
    <row r="27" spans="1:6" ht="20.25" customHeight="1">
      <c r="A27" s="12" t="str">
        <f>'S7'!A27</f>
        <v>星悦丶书生</v>
      </c>
      <c r="B27" s="14">
        <f>VLOOKUP(A27,'S7'!A:H,2,0)</f>
        <v>15</v>
      </c>
      <c r="C27" s="14">
        <f>VLOOKUP(A27,'S7'!A:H,4,0)</f>
        <v>15</v>
      </c>
      <c r="D27" s="14" t="str">
        <f>VLOOKUP(A27,'S7'!A:H,6,0)</f>
        <v>-</v>
      </c>
      <c r="E27" s="14" t="str">
        <f>VLOOKUP(A27,'S7'!A:H,7,0)</f>
        <v>-</v>
      </c>
      <c r="F27" s="14">
        <f>VLOOKUP(A27,'S7'!A:H,8,0)</f>
        <v>0</v>
      </c>
    </row>
    <row r="28" spans="1:6" ht="20.25" customHeight="1">
      <c r="A28" s="12" t="str">
        <f>'S7'!A28</f>
        <v>星悦丶咔咔心</v>
      </c>
      <c r="B28" s="14">
        <f>VLOOKUP(A28,'S7'!A:H,2,0)</f>
        <v>7</v>
      </c>
      <c r="C28" s="14">
        <f>VLOOKUP(A28,'S7'!A:H,4,0)</f>
        <v>0</v>
      </c>
      <c r="D28" s="14" t="str">
        <f>VLOOKUP(A28,'S7'!A:H,6,0)</f>
        <v>-</v>
      </c>
      <c r="E28" s="14" t="str">
        <f>VLOOKUP(A28,'S7'!A:H,7,0)</f>
        <v>-</v>
      </c>
      <c r="F28" s="14">
        <f>VLOOKUP(A28,'S7'!A:H,8,0)</f>
        <v>0</v>
      </c>
    </row>
    <row r="29" spans="1:6" ht="20.25" customHeight="1">
      <c r="A29" s="12" t="str">
        <f>'S7'!A29</f>
        <v>星悦丶海底捞</v>
      </c>
      <c r="B29" s="14">
        <f>VLOOKUP(A29,'S7'!A:H,2,0)</f>
        <v>7</v>
      </c>
      <c r="C29" s="14">
        <f>VLOOKUP(A29,'S7'!A:H,4,0)</f>
        <v>0</v>
      </c>
      <c r="D29" s="14" t="str">
        <f>VLOOKUP(A29,'S7'!A:H,6,0)</f>
        <v>-</v>
      </c>
      <c r="E29" s="14" t="str">
        <f>VLOOKUP(A29,'S7'!A:H,7,0)</f>
        <v>-</v>
      </c>
      <c r="F29" s="14">
        <f>VLOOKUP(A29,'S7'!A:H,8,0)</f>
        <v>0</v>
      </c>
    </row>
    <row r="30" spans="1:6" ht="20.25" customHeight="1">
      <c r="A30" s="12" t="str">
        <f>'S7'!A30</f>
        <v>三舞白刃</v>
      </c>
      <c r="B30" s="14">
        <f>VLOOKUP(A30,'S7'!A:H,2,0)</f>
        <v>7</v>
      </c>
      <c r="C30" s="14">
        <f>VLOOKUP(A30,'S7'!A:H,4,0)</f>
        <v>0</v>
      </c>
      <c r="D30" s="14" t="str">
        <f>VLOOKUP(A30,'S7'!A:H,6,0)</f>
        <v>-</v>
      </c>
      <c r="E30" s="14" t="str">
        <f>VLOOKUP(A30,'S7'!A:H,7,0)</f>
        <v>-</v>
      </c>
      <c r="F30" s="14">
        <f>VLOOKUP(A30,'S7'!A:H,8,0)</f>
        <v>0</v>
      </c>
    </row>
    <row r="31" spans="1:6" ht="20.25" customHeight="1">
      <c r="A31" s="12" t="str">
        <f>'S7'!A31</f>
        <v>星悦丶大毒牛</v>
      </c>
      <c r="B31" s="14">
        <f>VLOOKUP(A31,'S7'!A:H,2,0)</f>
        <v>7</v>
      </c>
      <c r="C31" s="14">
        <f>VLOOKUP(A31,'S7'!A:H,4,0)</f>
        <v>0</v>
      </c>
      <c r="D31" s="14" t="str">
        <f>VLOOKUP(A31,'S7'!A:H,6,0)</f>
        <v>-</v>
      </c>
      <c r="E31" s="14" t="str">
        <f>VLOOKUP(A31,'S7'!A:H,7,0)</f>
        <v>-</v>
      </c>
      <c r="F31" s="14">
        <f>VLOOKUP(A31,'S7'!A:H,8,0)</f>
        <v>0</v>
      </c>
    </row>
    <row r="32" spans="1:6" ht="20.25" customHeight="1">
      <c r="A32" s="12" t="str">
        <f>'S7'!A32</f>
        <v>星悦丶阿轩</v>
      </c>
      <c r="B32" s="14">
        <f>VLOOKUP(A32,'S7'!A:H,2,0)</f>
        <v>6.5</v>
      </c>
      <c r="C32" s="14">
        <f>VLOOKUP(A32,'S7'!A:H,4,0)</f>
        <v>0</v>
      </c>
      <c r="D32" s="14" t="str">
        <f>VLOOKUP(A32,'S7'!A:H,6,0)</f>
        <v>-</v>
      </c>
      <c r="E32" s="14" t="str">
        <f>VLOOKUP(A32,'S7'!A:H,7,0)</f>
        <v>-</v>
      </c>
      <c r="F32" s="14">
        <f>VLOOKUP(A32,'S7'!A:H,8,0)</f>
        <v>0</v>
      </c>
    </row>
    <row r="33" spans="1:6" ht="20.25" customHeight="1">
      <c r="A33" s="12" t="str">
        <f>'S7'!A33</f>
        <v>星悦丶牛牪犇</v>
      </c>
      <c r="B33" s="14">
        <f>VLOOKUP(A33,'S7'!A:H,2,0)</f>
        <v>6</v>
      </c>
      <c r="C33" s="14">
        <f>VLOOKUP(A33,'S7'!A:H,4,0)</f>
        <v>0</v>
      </c>
      <c r="D33" s="14" t="str">
        <f>VLOOKUP(A33,'S7'!A:H,6,0)</f>
        <v>-</v>
      </c>
      <c r="E33" s="14" t="str">
        <f>VLOOKUP(A33,'S7'!A:H,7,0)</f>
        <v>-</v>
      </c>
      <c r="F33" s="14">
        <f>VLOOKUP(A33,'S7'!A:H,8,0)</f>
        <v>0</v>
      </c>
    </row>
    <row r="34" spans="1:6" ht="20.25" customHeight="1">
      <c r="A34" s="12" t="str">
        <f>'S7'!A34</f>
        <v>星悦丶那年华</v>
      </c>
      <c r="B34" s="14">
        <f>VLOOKUP(A34,'S7'!A:H,2,0)</f>
        <v>6</v>
      </c>
      <c r="C34" s="14">
        <f>VLOOKUP(A34,'S7'!A:H,4,0)</f>
        <v>0</v>
      </c>
      <c r="D34" s="14" t="str">
        <f>VLOOKUP(A34,'S7'!A:H,6,0)</f>
        <v>-</v>
      </c>
      <c r="E34" s="14" t="str">
        <f>VLOOKUP(A34,'S7'!A:H,7,0)</f>
        <v>-</v>
      </c>
      <c r="F34" s="14">
        <f>VLOOKUP(A34,'S7'!A:H,8,0)</f>
        <v>0</v>
      </c>
    </row>
    <row r="35" spans="1:6" ht="20.25" customHeight="1">
      <c r="A35" s="12" t="str">
        <f>'S7'!A35</f>
        <v>treas</v>
      </c>
      <c r="B35" s="14">
        <f>VLOOKUP(A35,'S7'!A:H,2,0)</f>
        <v>6</v>
      </c>
      <c r="C35" s="14">
        <f>VLOOKUP(A35,'S7'!A:H,4,0)</f>
        <v>0</v>
      </c>
      <c r="D35" s="14" t="str">
        <f>VLOOKUP(A35,'S7'!A:H,6,0)</f>
        <v>-</v>
      </c>
      <c r="E35" s="14" t="str">
        <f>VLOOKUP(A35,'S7'!A:H,7,0)</f>
        <v>-</v>
      </c>
      <c r="F35" s="14">
        <f>VLOOKUP(A35,'S7'!A:H,8,0)</f>
        <v>0</v>
      </c>
    </row>
    <row r="36" spans="1:6" ht="20.25" customHeight="1">
      <c r="A36" s="12" t="str">
        <f>'S7'!A36</f>
        <v>星悦丶星耀</v>
      </c>
      <c r="B36" s="14">
        <f>VLOOKUP(A36,'S7'!A:H,2,0)</f>
        <v>25</v>
      </c>
      <c r="C36" s="14">
        <f>VLOOKUP(A36,'S7'!A:H,4,0)</f>
        <v>0</v>
      </c>
      <c r="D36" s="14" t="str">
        <f>VLOOKUP(A36,'S7'!A:H,6,0)</f>
        <v>-</v>
      </c>
      <c r="E36" s="14" t="str">
        <f>VLOOKUP(A36,'S7'!A:H,7,0)</f>
        <v>-</v>
      </c>
      <c r="F36" s="14">
        <f>VLOOKUP(A36,'S7'!A:H,8,0)</f>
        <v>0</v>
      </c>
    </row>
    <row r="37" spans="1:6" ht="20.25" customHeight="1">
      <c r="A37" s="12" t="str">
        <f>'S7'!A37</f>
        <v>星悦丶慕枫</v>
      </c>
      <c r="B37" s="14">
        <f>VLOOKUP(A37,'S7'!A:H,2,0)</f>
        <v>5.5</v>
      </c>
      <c r="C37" s="14">
        <f>VLOOKUP(A37,'S7'!A:H,4,0)</f>
        <v>0</v>
      </c>
      <c r="D37" s="14" t="str">
        <f>VLOOKUP(A37,'S7'!A:H,6,0)</f>
        <v>-</v>
      </c>
      <c r="E37" s="14" t="str">
        <f>VLOOKUP(A37,'S7'!A:H,7,0)</f>
        <v>-</v>
      </c>
      <c r="F37" s="14">
        <f>VLOOKUP(A37,'S7'!A:H,8,0)</f>
        <v>0</v>
      </c>
    </row>
    <row r="38" spans="1:6" ht="20.25" customHeight="1">
      <c r="A38" s="12" t="str">
        <f>'S7'!A38</f>
        <v>星悦丶嘉宾</v>
      </c>
      <c r="B38" s="14">
        <f>VLOOKUP(A38,'S7'!A:H,2,0)</f>
        <v>5.5</v>
      </c>
      <c r="C38" s="14">
        <f>VLOOKUP(A38,'S7'!A:H,4,0)</f>
        <v>0</v>
      </c>
      <c r="D38" s="14" t="str">
        <f>VLOOKUP(A38,'S7'!A:H,6,0)</f>
        <v>-</v>
      </c>
      <c r="E38" s="14" t="str">
        <f>VLOOKUP(A38,'S7'!A:H,7,0)</f>
        <v>-</v>
      </c>
      <c r="F38" s="14">
        <f>VLOOKUP(A38,'S7'!A:H,8,0)</f>
        <v>0</v>
      </c>
    </row>
    <row r="39" spans="1:6" ht="20.25" customHeight="1">
      <c r="A39" s="12" t="str">
        <f>'S7'!A39</f>
        <v>星悦丶斗鱼清</v>
      </c>
      <c r="B39" s="14">
        <f>VLOOKUP(A39,'S7'!A:H,2,0)</f>
        <v>12.5</v>
      </c>
      <c r="C39" s="14">
        <f>VLOOKUP(A39,'S7'!A:H,4,0)</f>
        <v>0</v>
      </c>
      <c r="D39" s="14" t="str">
        <f>VLOOKUP(A39,'S7'!A:H,6,0)</f>
        <v>-</v>
      </c>
      <c r="E39" s="14" t="str">
        <f>VLOOKUP(A39,'S7'!A:H,7,0)</f>
        <v>-</v>
      </c>
      <c r="F39" s="14">
        <f>VLOOKUP(A39,'S7'!A:H,8,0)</f>
        <v>0</v>
      </c>
    </row>
    <row r="40" spans="1:6" ht="20.25" customHeight="1">
      <c r="A40" s="12" t="str">
        <f>'S7'!A40</f>
        <v>马之永健</v>
      </c>
      <c r="B40" s="14">
        <f>VLOOKUP(A40,'S7'!A:H,2,0)</f>
        <v>6</v>
      </c>
      <c r="C40" s="14">
        <f>VLOOKUP(A40,'S7'!A:H,4,0)</f>
        <v>4.5</v>
      </c>
      <c r="D40" s="14" t="str">
        <f>VLOOKUP(A40,'S7'!A:H,6,0)</f>
        <v>-</v>
      </c>
      <c r="E40" s="14" t="str">
        <f>VLOOKUP(A40,'S7'!A:H,7,0)</f>
        <v>-</v>
      </c>
      <c r="F40" s="14">
        <f>VLOOKUP(A40,'S7'!A:H,8,0)</f>
        <v>0</v>
      </c>
    </row>
    <row r="41" spans="1:6" ht="20.25" customHeight="1">
      <c r="A41" s="12" t="str">
        <f>'S7'!A41</f>
        <v>星悦丶口味王</v>
      </c>
      <c r="B41" s="14">
        <f>VLOOKUP(A41,'S7'!A:H,2,0)</f>
        <v>5</v>
      </c>
      <c r="C41" s="14">
        <f>VLOOKUP(A41,'S7'!A:H,4,0)</f>
        <v>0</v>
      </c>
      <c r="D41" s="14" t="str">
        <f>VLOOKUP(A41,'S7'!A:H,6,0)</f>
        <v>-</v>
      </c>
      <c r="E41" s="14" t="str">
        <f>VLOOKUP(A41,'S7'!A:H,7,0)</f>
        <v>-</v>
      </c>
      <c r="F41" s="14">
        <f>VLOOKUP(A41,'S7'!A:H,8,0)</f>
        <v>0</v>
      </c>
    </row>
    <row r="42" spans="1:6" ht="20.25" customHeight="1">
      <c r="A42" s="12" t="str">
        <f>'S7'!A42</f>
        <v>星悦丶筠哥</v>
      </c>
      <c r="B42" s="14">
        <f>VLOOKUP(A42,'S7'!A:H,2,0)</f>
        <v>5</v>
      </c>
      <c r="C42" s="14">
        <f>VLOOKUP(A42,'S7'!A:H,4,0)</f>
        <v>0</v>
      </c>
      <c r="D42" s="14" t="str">
        <f>VLOOKUP(A42,'S7'!A:H,6,0)</f>
        <v>-</v>
      </c>
      <c r="E42" s="14" t="str">
        <f>VLOOKUP(A42,'S7'!A:H,7,0)</f>
        <v>-</v>
      </c>
      <c r="F42" s="14">
        <f>VLOOKUP(A42,'S7'!A:H,8,0)</f>
        <v>0</v>
      </c>
    </row>
    <row r="43" spans="1:6" ht="20.25" customHeight="1">
      <c r="A43" s="12" t="str">
        <f>'S7'!A43</f>
        <v>星悦丶大款</v>
      </c>
      <c r="B43" s="14">
        <f>VLOOKUP(A43,'S7'!A:H,2,0)</f>
        <v>10.5</v>
      </c>
      <c r="C43" s="14">
        <f>VLOOKUP(A43,'S7'!A:H,4,0)</f>
        <v>3.5</v>
      </c>
      <c r="D43" s="14" t="str">
        <f>VLOOKUP(A43,'S7'!A:H,6,0)</f>
        <v>-</v>
      </c>
      <c r="E43" s="14" t="str">
        <f>VLOOKUP(A43,'S7'!A:H,7,0)</f>
        <v>-</v>
      </c>
      <c r="F43" s="14">
        <f>VLOOKUP(A43,'S7'!A:H,8,0)</f>
        <v>0</v>
      </c>
    </row>
    <row r="44" spans="1:6" ht="20.25" customHeight="1">
      <c r="A44" s="12" t="str">
        <f>'S7'!A44</f>
        <v>Grassland</v>
      </c>
      <c r="B44" s="14">
        <f>VLOOKUP(A44,'S7'!A:H,2,0)</f>
        <v>8</v>
      </c>
      <c r="C44" s="14">
        <f>VLOOKUP(A44,'S7'!A:H,4,0)</f>
        <v>0</v>
      </c>
      <c r="D44" s="14" t="str">
        <f>VLOOKUP(A44,'S7'!A:H,6,0)</f>
        <v>-</v>
      </c>
      <c r="E44" s="14" t="str">
        <f>VLOOKUP(A44,'S7'!A:H,7,0)</f>
        <v>-</v>
      </c>
      <c r="F44" s="14">
        <f>VLOOKUP(A44,'S7'!A:H,8,0)</f>
        <v>0</v>
      </c>
    </row>
    <row r="45" spans="1:6" ht="20.25" customHeight="1">
      <c r="A45" s="12" t="str">
        <f>'S7'!A45</f>
        <v>星悦丶小阿七</v>
      </c>
      <c r="B45" s="14">
        <f>VLOOKUP(A45,'S7'!A:H,2,0)</f>
        <v>4.5</v>
      </c>
      <c r="C45" s="14">
        <f>VLOOKUP(A45,'S7'!A:H,4,0)</f>
        <v>0</v>
      </c>
      <c r="D45" s="14" t="str">
        <f>VLOOKUP(A45,'S7'!A:H,6,0)</f>
        <v>-</v>
      </c>
      <c r="E45" s="14" t="str">
        <f>VLOOKUP(A45,'S7'!A:H,7,0)</f>
        <v>-</v>
      </c>
      <c r="F45" s="14">
        <f>VLOOKUP(A45,'S7'!A:H,8,0)</f>
        <v>0</v>
      </c>
    </row>
    <row r="46" spans="1:6" ht="20.25" customHeight="1">
      <c r="A46" s="12" t="str">
        <f>'S7'!A46</f>
        <v>星悦丶乱我心</v>
      </c>
      <c r="B46" s="14">
        <f>VLOOKUP(A46,'S7'!A:H,2,0)</f>
        <v>14</v>
      </c>
      <c r="C46" s="14">
        <f>VLOOKUP(A46,'S7'!A:H,4,0)</f>
        <v>3.5</v>
      </c>
      <c r="D46" s="14" t="str">
        <f>VLOOKUP(A46,'S7'!A:H,6,0)</f>
        <v>-</v>
      </c>
      <c r="E46" s="14" t="str">
        <f>VLOOKUP(A46,'S7'!A:H,7,0)</f>
        <v>-</v>
      </c>
      <c r="F46" s="14">
        <f>VLOOKUP(A46,'S7'!A:H,8,0)</f>
        <v>0</v>
      </c>
    </row>
    <row r="47" spans="1:6" ht="20.25" customHeight="1">
      <c r="A47" s="12" t="str">
        <f>'S7'!A47</f>
        <v>星悦丶昊昊</v>
      </c>
      <c r="B47" s="14">
        <f>VLOOKUP(A47,'S7'!A:H,2,0)</f>
        <v>4.5</v>
      </c>
      <c r="C47" s="14">
        <f>VLOOKUP(A47,'S7'!A:H,4,0)</f>
        <v>0</v>
      </c>
      <c r="D47" s="14" t="str">
        <f>VLOOKUP(A47,'S7'!A:H,6,0)</f>
        <v>-</v>
      </c>
      <c r="E47" s="14" t="str">
        <f>VLOOKUP(A47,'S7'!A:H,7,0)</f>
        <v>-</v>
      </c>
      <c r="F47" s="14">
        <f>VLOOKUP(A47,'S7'!A:H,8,0)</f>
        <v>0</v>
      </c>
    </row>
    <row r="48" spans="1:6" ht="20.25" customHeight="1">
      <c r="A48" s="12" t="str">
        <f>'S7'!A48</f>
        <v>星悦丶龙泽秀</v>
      </c>
      <c r="B48" s="14">
        <f>VLOOKUP(A48,'S7'!A:H,2,0)</f>
        <v>4</v>
      </c>
      <c r="C48" s="14">
        <f>VLOOKUP(A48,'S7'!A:H,4,0)</f>
        <v>0</v>
      </c>
      <c r="D48" s="14" t="str">
        <f>VLOOKUP(A48,'S7'!A:H,6,0)</f>
        <v>-</v>
      </c>
      <c r="E48" s="14" t="str">
        <f>VLOOKUP(A48,'S7'!A:H,7,0)</f>
        <v>-</v>
      </c>
      <c r="F48" s="14">
        <f>VLOOKUP(A48,'S7'!A:H,8,0)</f>
        <v>0</v>
      </c>
    </row>
    <row r="49" spans="1:6" ht="20.25" customHeight="1">
      <c r="A49" s="12" t="str">
        <f>'S7'!A49</f>
        <v>星悦丶维生素</v>
      </c>
      <c r="B49" s="14">
        <f>VLOOKUP(A49,'S7'!A:H,2,0)</f>
        <v>14.5</v>
      </c>
      <c r="C49" s="14">
        <f>VLOOKUP(A49,'S7'!A:H,4,0)</f>
        <v>0</v>
      </c>
      <c r="D49" s="14" t="str">
        <f>VLOOKUP(A49,'S7'!A:H,6,0)</f>
        <v>-</v>
      </c>
      <c r="E49" s="14" t="str">
        <f>VLOOKUP(A49,'S7'!A:H,7,0)</f>
        <v>-</v>
      </c>
      <c r="F49" s="14">
        <f>VLOOKUP(A49,'S7'!A:H,8,0)</f>
        <v>0</v>
      </c>
    </row>
    <row r="50" spans="1:6" ht="20.25" customHeight="1">
      <c r="A50" s="12" t="str">
        <f>'S7'!A50</f>
        <v>星悦丶韦小宝</v>
      </c>
      <c r="B50" s="14">
        <f>VLOOKUP(A50,'S7'!A:H,2,0)</f>
        <v>4</v>
      </c>
      <c r="C50" s="14">
        <f>VLOOKUP(A50,'S7'!A:H,4,0)</f>
        <v>0</v>
      </c>
      <c r="D50" s="14" t="str">
        <f>VLOOKUP(A50,'S7'!A:H,6,0)</f>
        <v>-</v>
      </c>
      <c r="E50" s="14" t="str">
        <f>VLOOKUP(A50,'S7'!A:H,7,0)</f>
        <v>-</v>
      </c>
      <c r="F50" s="14">
        <f>VLOOKUP(A50,'S7'!A:H,8,0)</f>
        <v>0</v>
      </c>
    </row>
    <row r="51" spans="1:6" ht="20.25" customHeight="1">
      <c r="A51" s="12" t="str">
        <f>'S7'!A51</f>
        <v>星悦丶寸芒</v>
      </c>
      <c r="B51" s="14">
        <f>VLOOKUP(A51,'S7'!A:H,2,0)</f>
        <v>4</v>
      </c>
      <c r="C51" s="14">
        <f>VLOOKUP(A51,'S7'!A:H,4,0)</f>
        <v>0</v>
      </c>
      <c r="D51" s="14" t="str">
        <f>VLOOKUP(A51,'S7'!A:H,6,0)</f>
        <v>-</v>
      </c>
      <c r="E51" s="14" t="str">
        <f>VLOOKUP(A51,'S7'!A:H,7,0)</f>
        <v>-</v>
      </c>
      <c r="F51" s="14">
        <f>VLOOKUP(A51,'S7'!A:H,8,0)</f>
        <v>0</v>
      </c>
    </row>
    <row r="52" spans="1:6" ht="20.25" customHeight="1">
      <c r="A52" s="12" t="str">
        <f>'S7'!A52</f>
        <v>星悦丶阿扎嘿</v>
      </c>
      <c r="B52" s="14">
        <f>VLOOKUP(A52,'S7'!A:H,2,0)</f>
        <v>5</v>
      </c>
      <c r="C52" s="14">
        <f>VLOOKUP(A52,'S7'!A:H,4,0)</f>
        <v>0</v>
      </c>
      <c r="D52" s="14" t="str">
        <f>VLOOKUP(A52,'S7'!A:H,6,0)</f>
        <v>-</v>
      </c>
      <c r="E52" s="14" t="str">
        <f>VLOOKUP(A52,'S7'!A:H,7,0)</f>
        <v>-</v>
      </c>
      <c r="F52" s="14">
        <f>VLOOKUP(A52,'S7'!A:H,8,0)</f>
        <v>0</v>
      </c>
    </row>
    <row r="53" spans="1:6" ht="20.25" customHeight="1">
      <c r="A53" s="12" t="str">
        <f>'S7'!A53</f>
        <v>老戴里都是我</v>
      </c>
      <c r="B53" s="14">
        <f>VLOOKUP(A53,'S7'!A:H,2,0)</f>
        <v>4</v>
      </c>
      <c r="C53" s="14">
        <f>VLOOKUP(A53,'S7'!A:H,4,0)</f>
        <v>0</v>
      </c>
      <c r="D53" s="14" t="str">
        <f>VLOOKUP(A53,'S7'!A:H,6,0)</f>
        <v>-</v>
      </c>
      <c r="E53" s="14" t="str">
        <f>VLOOKUP(A53,'S7'!A:H,7,0)</f>
        <v>-</v>
      </c>
      <c r="F53" s="14">
        <f>VLOOKUP(A53,'S7'!A:H,8,0)</f>
        <v>0</v>
      </c>
    </row>
    <row r="54" spans="1:6" ht="20.25" customHeight="1">
      <c r="A54" s="12" t="str">
        <f>'S7'!A54</f>
        <v>星悦丶幺玖零</v>
      </c>
      <c r="B54" s="14">
        <f>VLOOKUP(A54,'S7'!A:H,2,0)</f>
        <v>0.5</v>
      </c>
      <c r="C54" s="14">
        <f>VLOOKUP(A54,'S7'!A:H,4,0)</f>
        <v>0</v>
      </c>
      <c r="D54" s="14" t="str">
        <f>VLOOKUP(A54,'S7'!A:H,6,0)</f>
        <v>-</v>
      </c>
      <c r="E54" s="14" t="str">
        <f>VLOOKUP(A54,'S7'!A:H,7,0)</f>
        <v>-</v>
      </c>
      <c r="F54" s="14">
        <f>VLOOKUP(A54,'S7'!A:H,8,0)</f>
        <v>0</v>
      </c>
    </row>
    <row r="55" spans="1:6" ht="20.25" customHeight="1">
      <c r="A55" s="12" t="str">
        <f>'S7'!A55</f>
        <v>星悦丶寡欢</v>
      </c>
      <c r="B55" s="14">
        <f>VLOOKUP(A55,'S7'!A:H,2,0)</f>
        <v>3.5</v>
      </c>
      <c r="C55" s="14">
        <f>VLOOKUP(A55,'S7'!A:H,4,0)</f>
        <v>0</v>
      </c>
      <c r="D55" s="14" t="str">
        <f>VLOOKUP(A55,'S7'!A:H,6,0)</f>
        <v>-</v>
      </c>
      <c r="E55" s="14" t="str">
        <f>VLOOKUP(A55,'S7'!A:H,7,0)</f>
        <v>-</v>
      </c>
      <c r="F55" s="14">
        <f>VLOOKUP(A55,'S7'!A:H,8,0)</f>
        <v>0</v>
      </c>
    </row>
    <row r="56" spans="1:6" ht="20.25" customHeight="1">
      <c r="A56" s="12" t="str">
        <f>'S7'!A56</f>
        <v>晕晕桃</v>
      </c>
      <c r="B56" s="14">
        <f>VLOOKUP(A56,'S7'!A:H,2,0)</f>
        <v>3</v>
      </c>
      <c r="C56" s="14">
        <f>VLOOKUP(A56,'S7'!A:H,4,0)</f>
        <v>0</v>
      </c>
      <c r="D56" s="14" t="str">
        <f>VLOOKUP(A56,'S7'!A:H,6,0)</f>
        <v>-</v>
      </c>
      <c r="E56" s="14" t="str">
        <f>VLOOKUP(A56,'S7'!A:H,7,0)</f>
        <v>-</v>
      </c>
      <c r="F56" s="14">
        <f>VLOOKUP(A56,'S7'!A:H,8,0)</f>
        <v>0</v>
      </c>
    </row>
    <row r="57" spans="1:6" ht="20.25" customHeight="1">
      <c r="A57" s="12" t="str">
        <f>'S7'!A57</f>
        <v>星悦丶元元</v>
      </c>
      <c r="B57" s="14">
        <f>VLOOKUP(A57,'S7'!A:H,2,0)</f>
        <v>3</v>
      </c>
      <c r="C57" s="14">
        <f>VLOOKUP(A57,'S7'!A:H,4,0)</f>
        <v>0</v>
      </c>
      <c r="D57" s="14" t="str">
        <f>VLOOKUP(A57,'S7'!A:H,6,0)</f>
        <v>-</v>
      </c>
      <c r="E57" s="14" t="str">
        <f>VLOOKUP(A57,'S7'!A:H,7,0)</f>
        <v>-</v>
      </c>
      <c r="F57" s="14">
        <f>VLOOKUP(A57,'S7'!A:H,8,0)</f>
        <v>0</v>
      </c>
    </row>
    <row r="58" spans="1:6" ht="20.25" customHeight="1">
      <c r="A58" s="12" t="str">
        <f>'S7'!A58</f>
        <v>星悦丶小焰子</v>
      </c>
      <c r="B58" s="14">
        <f>VLOOKUP(A58,'S7'!A:H,2,0)</f>
        <v>3</v>
      </c>
      <c r="C58" s="14">
        <f>VLOOKUP(A58,'S7'!A:H,4,0)</f>
        <v>0</v>
      </c>
      <c r="D58" s="14" t="str">
        <f>VLOOKUP(A58,'S7'!A:H,6,0)</f>
        <v>-</v>
      </c>
      <c r="E58" s="14" t="str">
        <f>VLOOKUP(A58,'S7'!A:H,7,0)</f>
        <v>-</v>
      </c>
      <c r="F58" s="14">
        <f>VLOOKUP(A58,'S7'!A:H,8,0)</f>
        <v>0</v>
      </c>
    </row>
    <row r="59" spans="1:6" ht="20.25" customHeight="1">
      <c r="A59" s="12" t="str">
        <f>'S7'!A59</f>
        <v>星悦丶小武哥</v>
      </c>
      <c r="B59" s="14">
        <f>VLOOKUP(A59,'S7'!A:H,2,0)</f>
        <v>4</v>
      </c>
      <c r="C59" s="14">
        <f>VLOOKUP(A59,'S7'!A:H,4,0)</f>
        <v>0</v>
      </c>
      <c r="D59" s="14" t="str">
        <f>VLOOKUP(A59,'S7'!A:H,6,0)</f>
        <v>-</v>
      </c>
      <c r="E59" s="14" t="str">
        <f>VLOOKUP(A59,'S7'!A:H,7,0)</f>
        <v>-</v>
      </c>
      <c r="F59" s="14">
        <f>VLOOKUP(A59,'S7'!A:H,8,0)</f>
        <v>0</v>
      </c>
    </row>
    <row r="60" spans="1:6" ht="20.25" customHeight="1">
      <c r="A60" s="12" t="str">
        <f>'S7'!A60</f>
        <v>星悦丶如愿</v>
      </c>
      <c r="B60" s="14">
        <f>VLOOKUP(A60,'S7'!A:H,2,0)</f>
        <v>3</v>
      </c>
      <c r="C60" s="14">
        <f>VLOOKUP(A60,'S7'!A:H,4,0)</f>
        <v>0</v>
      </c>
      <c r="D60" s="14" t="str">
        <f>VLOOKUP(A60,'S7'!A:H,6,0)</f>
        <v>-</v>
      </c>
      <c r="E60" s="14" t="str">
        <f>VLOOKUP(A60,'S7'!A:H,7,0)</f>
        <v>-</v>
      </c>
      <c r="F60" s="14">
        <f>VLOOKUP(A60,'S7'!A:H,8,0)</f>
        <v>0</v>
      </c>
    </row>
    <row r="61" spans="1:6" ht="20.25" customHeight="1">
      <c r="A61" s="12" t="str">
        <f>'S7'!A61</f>
        <v>星悦丶秋裤男</v>
      </c>
      <c r="B61" s="14">
        <f>VLOOKUP(A61,'S7'!A:H,2,0)</f>
        <v>3</v>
      </c>
      <c r="C61" s="14">
        <f>VLOOKUP(A61,'S7'!A:H,4,0)</f>
        <v>0</v>
      </c>
      <c r="D61" s="14" t="str">
        <f>VLOOKUP(A61,'S7'!A:H,6,0)</f>
        <v>-</v>
      </c>
      <c r="E61" s="14" t="str">
        <f>VLOOKUP(A61,'S7'!A:H,7,0)</f>
        <v>-</v>
      </c>
      <c r="F61" s="14">
        <f>VLOOKUP(A61,'S7'!A:H,8,0)</f>
        <v>0</v>
      </c>
    </row>
    <row r="62" spans="1:6" ht="20.25" customHeight="1">
      <c r="A62" s="12" t="str">
        <f>'S7'!A62</f>
        <v>星悦丶六六</v>
      </c>
      <c r="B62" s="14">
        <f>VLOOKUP(A62,'S7'!A:H,2,0)</f>
        <v>6</v>
      </c>
      <c r="C62" s="14">
        <f>VLOOKUP(A62,'S7'!A:H,4,0)</f>
        <v>0</v>
      </c>
      <c r="D62" s="14" t="str">
        <f>VLOOKUP(A62,'S7'!A:H,6,0)</f>
        <v>-</v>
      </c>
      <c r="E62" s="14" t="str">
        <f>VLOOKUP(A62,'S7'!A:H,7,0)</f>
        <v>-</v>
      </c>
      <c r="F62" s="14">
        <f>VLOOKUP(A62,'S7'!A:H,8,0)</f>
        <v>0</v>
      </c>
    </row>
    <row r="63" spans="1:6" ht="20.25" customHeight="1">
      <c r="A63" s="12" t="str">
        <f>'S7'!A63</f>
        <v>星悦丶珯王</v>
      </c>
      <c r="B63" s="14">
        <f>VLOOKUP(A63,'S7'!A:H,2,0)</f>
        <v>3</v>
      </c>
      <c r="C63" s="14">
        <f>VLOOKUP(A63,'S7'!A:H,4,0)</f>
        <v>0</v>
      </c>
      <c r="D63" s="14" t="str">
        <f>VLOOKUP(A63,'S7'!A:H,6,0)</f>
        <v>-</v>
      </c>
      <c r="E63" s="14" t="str">
        <f>VLOOKUP(A63,'S7'!A:H,7,0)</f>
        <v>-</v>
      </c>
      <c r="F63" s="14">
        <f>VLOOKUP(A63,'S7'!A:H,8,0)</f>
        <v>0</v>
      </c>
    </row>
    <row r="64" spans="1:6" ht="20.25" customHeight="1">
      <c r="A64" s="12" t="str">
        <f>'S7'!A64</f>
        <v>星悦丶姜父</v>
      </c>
      <c r="B64" s="14">
        <f>VLOOKUP(A64,'S7'!A:H,2,0)</f>
        <v>8.5</v>
      </c>
      <c r="C64" s="14">
        <f>VLOOKUP(A64,'S7'!A:H,4,0)</f>
        <v>0</v>
      </c>
      <c r="D64" s="14" t="str">
        <f>VLOOKUP(A64,'S7'!A:H,6,0)</f>
        <v>-</v>
      </c>
      <c r="E64" s="14" t="str">
        <f>VLOOKUP(A64,'S7'!A:H,7,0)</f>
        <v>-</v>
      </c>
      <c r="F64" s="14">
        <f>VLOOKUP(A64,'S7'!A:H,8,0)</f>
        <v>0</v>
      </c>
    </row>
    <row r="65" spans="1:6" ht="20.25" customHeight="1">
      <c r="A65" s="12" t="str">
        <f>'S7'!A65</f>
        <v>星悦丶姑苏</v>
      </c>
      <c r="B65" s="14">
        <f>VLOOKUP(A65,'S7'!A:H,2,0)</f>
        <v>3</v>
      </c>
      <c r="C65" s="14">
        <f>VLOOKUP(A65,'S7'!A:H,4,0)</f>
        <v>0</v>
      </c>
      <c r="D65" s="14" t="str">
        <f>VLOOKUP(A65,'S7'!A:H,6,0)</f>
        <v>-</v>
      </c>
      <c r="E65" s="14" t="str">
        <f>VLOOKUP(A65,'S7'!A:H,7,0)</f>
        <v>-</v>
      </c>
      <c r="F65" s="14">
        <f>VLOOKUP(A65,'S7'!A:H,8,0)</f>
        <v>0</v>
      </c>
    </row>
    <row r="66" spans="1:6" ht="20.25" customHeight="1">
      <c r="A66" s="12" t="str">
        <f>'S7'!A66</f>
        <v>星悦丶导师</v>
      </c>
      <c r="B66" s="14">
        <f>VLOOKUP(A66,'S7'!A:H,2,0)</f>
        <v>3</v>
      </c>
      <c r="C66" s="14">
        <f>VLOOKUP(A66,'S7'!A:H,4,0)</f>
        <v>0</v>
      </c>
      <c r="D66" s="14" t="str">
        <f>VLOOKUP(A66,'S7'!A:H,6,0)</f>
        <v>-</v>
      </c>
      <c r="E66" s="14" t="str">
        <f>VLOOKUP(A66,'S7'!A:H,7,0)</f>
        <v>-</v>
      </c>
      <c r="F66" s="14">
        <f>VLOOKUP(A66,'S7'!A:H,8,0)</f>
        <v>0</v>
      </c>
    </row>
    <row r="67" spans="1:6" ht="20.25" customHeight="1">
      <c r="A67" s="12" t="str">
        <f>'S7'!A67</f>
        <v>星悦丶崔皓月</v>
      </c>
      <c r="B67" s="14">
        <f>VLOOKUP(A67,'S7'!A:H,2,0)</f>
        <v>3</v>
      </c>
      <c r="C67" s="14">
        <f>VLOOKUP(A67,'S7'!A:H,4,0)</f>
        <v>0</v>
      </c>
      <c r="D67" s="14" t="str">
        <f>VLOOKUP(A67,'S7'!A:H,6,0)</f>
        <v>-</v>
      </c>
      <c r="E67" s="14" t="str">
        <f>VLOOKUP(A67,'S7'!A:H,7,0)</f>
        <v>-</v>
      </c>
      <c r="F67" s="14">
        <f>VLOOKUP(A67,'S7'!A:H,8,0)</f>
        <v>0</v>
      </c>
    </row>
    <row r="68" spans="1:6" ht="20.25" customHeight="1">
      <c r="A68" s="12" t="str">
        <f>'S7'!A68</f>
        <v>星悦丶啊啊阿</v>
      </c>
      <c r="B68" s="14">
        <f>VLOOKUP(A68,'S7'!A:H,2,0)</f>
        <v>4</v>
      </c>
      <c r="C68" s="14">
        <f>VLOOKUP(A68,'S7'!A:H,4,0)</f>
        <v>0</v>
      </c>
      <c r="D68" s="14" t="str">
        <f>VLOOKUP(A68,'S7'!A:H,6,0)</f>
        <v>-</v>
      </c>
      <c r="E68" s="14" t="str">
        <f>VLOOKUP(A68,'S7'!A:H,7,0)</f>
        <v>-</v>
      </c>
      <c r="F68" s="14">
        <f>VLOOKUP(A68,'S7'!A:H,8,0)</f>
        <v>0</v>
      </c>
    </row>
    <row r="69" spans="1:6" ht="20.25" customHeight="1">
      <c r="A69" s="12" t="str">
        <f>'S7'!A69</f>
        <v>水仙冥玉</v>
      </c>
      <c r="B69" s="14">
        <f>VLOOKUP(A69,'S7'!A:H,2,0)</f>
        <v>7.5</v>
      </c>
      <c r="C69" s="14">
        <f>VLOOKUP(A69,'S7'!A:H,4,0)</f>
        <v>4.5</v>
      </c>
      <c r="D69" s="14" t="str">
        <f>VLOOKUP(A69,'S7'!A:H,6,0)</f>
        <v>-</v>
      </c>
      <c r="E69" s="14" t="str">
        <f>VLOOKUP(A69,'S7'!A:H,7,0)</f>
        <v>-</v>
      </c>
      <c r="F69" s="14">
        <f>VLOOKUP(A69,'S7'!A:H,8,0)</f>
        <v>0</v>
      </c>
    </row>
    <row r="70" spans="1:6" ht="20.25" customHeight="1">
      <c r="A70" s="12" t="str">
        <f>'S7'!A70</f>
        <v>爸爸好害怕</v>
      </c>
      <c r="B70" s="14">
        <f>VLOOKUP(A70,'S7'!A:H,2,0)</f>
        <v>3.5</v>
      </c>
      <c r="C70" s="14">
        <f>VLOOKUP(A70,'S7'!A:H,4,0)</f>
        <v>0</v>
      </c>
      <c r="D70" s="14" t="str">
        <f>VLOOKUP(A70,'S7'!A:H,6,0)</f>
        <v>-</v>
      </c>
      <c r="E70" s="14" t="str">
        <f>VLOOKUP(A70,'S7'!A:H,7,0)</f>
        <v>-</v>
      </c>
      <c r="F70" s="14">
        <f>VLOOKUP(A70,'S7'!A:H,8,0)</f>
        <v>0</v>
      </c>
    </row>
    <row r="71" spans="1:6" ht="20.25" customHeight="1">
      <c r="A71" s="12" t="str">
        <f>'S7'!A71</f>
        <v>星悦丶张天扬</v>
      </c>
      <c r="B71" s="14">
        <f>VLOOKUP(A71,'S7'!A:H,2,0)</f>
        <v>2</v>
      </c>
      <c r="C71" s="14">
        <f>VLOOKUP(A71,'S7'!A:H,4,0)</f>
        <v>0</v>
      </c>
      <c r="D71" s="14" t="str">
        <f>VLOOKUP(A71,'S7'!A:H,6,0)</f>
        <v>-</v>
      </c>
      <c r="E71" s="14" t="str">
        <f>VLOOKUP(A71,'S7'!A:H,7,0)</f>
        <v>-</v>
      </c>
      <c r="F71" s="14">
        <f>VLOOKUP(A71,'S7'!A:H,8,0)</f>
        <v>0</v>
      </c>
    </row>
    <row r="72" spans="1:6" ht="20.25" customHeight="1">
      <c r="A72" s="12" t="str">
        <f>'S7'!A72</f>
        <v>星悦丶毓</v>
      </c>
      <c r="B72" s="14">
        <f>VLOOKUP(A72,'S7'!A:H,2,0)</f>
        <v>2</v>
      </c>
      <c r="C72" s="14">
        <f>VLOOKUP(A72,'S7'!A:H,4,0)</f>
        <v>0</v>
      </c>
      <c r="D72" s="14" t="str">
        <f>VLOOKUP(A72,'S7'!A:H,6,0)</f>
        <v>-</v>
      </c>
      <c r="E72" s="14" t="str">
        <f>VLOOKUP(A72,'S7'!A:H,7,0)</f>
        <v>-</v>
      </c>
      <c r="F72" s="14">
        <f>VLOOKUP(A72,'S7'!A:H,8,0)</f>
        <v>0</v>
      </c>
    </row>
    <row r="73" spans="1:6" ht="20.25" customHeight="1">
      <c r="A73" s="12" t="str">
        <f>'S7'!A73</f>
        <v>星悦丶夜锋</v>
      </c>
      <c r="B73" s="14">
        <f>VLOOKUP(A73,'S7'!A:H,2,0)</f>
        <v>2</v>
      </c>
      <c r="C73" s="14">
        <f>VLOOKUP(A73,'S7'!A:H,4,0)</f>
        <v>0</v>
      </c>
      <c r="D73" s="14" t="str">
        <f>VLOOKUP(A73,'S7'!A:H,6,0)</f>
        <v>-</v>
      </c>
      <c r="E73" s="14" t="str">
        <f>VLOOKUP(A73,'S7'!A:H,7,0)</f>
        <v>-</v>
      </c>
      <c r="F73" s="14">
        <f>VLOOKUP(A73,'S7'!A:H,8,0)</f>
        <v>0</v>
      </c>
    </row>
    <row r="74" spans="1:6" ht="20.25" customHeight="1">
      <c r="A74" s="12" t="str">
        <f>'S7'!A74</f>
        <v>星悦丶遥远</v>
      </c>
      <c r="B74" s="14">
        <f>VLOOKUP(A74,'S7'!A:H,2,0)</f>
        <v>3</v>
      </c>
      <c r="C74" s="14">
        <f>VLOOKUP(A74,'S7'!A:H,4,0)</f>
        <v>0</v>
      </c>
      <c r="D74" s="14" t="str">
        <f>VLOOKUP(A74,'S7'!A:H,6,0)</f>
        <v>-</v>
      </c>
      <c r="E74" s="14" t="str">
        <f>VLOOKUP(A74,'S7'!A:H,7,0)</f>
        <v>-</v>
      </c>
      <c r="F74" s="14">
        <f>VLOOKUP(A74,'S7'!A:H,8,0)</f>
        <v>0</v>
      </c>
    </row>
    <row r="75" spans="1:6" ht="20.25" customHeight="1">
      <c r="A75" s="12" t="str">
        <f>'S7'!A75</f>
        <v>星悦丶心念</v>
      </c>
      <c r="B75" s="14">
        <f>VLOOKUP(A75,'S7'!A:H,2,0)</f>
        <v>2</v>
      </c>
      <c r="C75" s="14">
        <f>VLOOKUP(A75,'S7'!A:H,4,0)</f>
        <v>0</v>
      </c>
      <c r="D75" s="14" t="str">
        <f>VLOOKUP(A75,'S7'!A:H,6,0)</f>
        <v>-</v>
      </c>
      <c r="E75" s="14" t="str">
        <f>VLOOKUP(A75,'S7'!A:H,7,0)</f>
        <v>-</v>
      </c>
      <c r="F75" s="14">
        <f>VLOOKUP(A75,'S7'!A:H,8,0)</f>
        <v>0</v>
      </c>
    </row>
    <row r="76" spans="1:6" ht="20.25" customHeight="1">
      <c r="A76" s="12" t="str">
        <f>'S7'!A76</f>
        <v>星悦丶晓毅</v>
      </c>
      <c r="B76" s="14">
        <f>VLOOKUP(A76,'S7'!A:H,2,0)</f>
        <v>2</v>
      </c>
      <c r="C76" s="14">
        <f>VLOOKUP(A76,'S7'!A:H,4,0)</f>
        <v>0</v>
      </c>
      <c r="D76" s="14" t="str">
        <f>VLOOKUP(A76,'S7'!A:H,6,0)</f>
        <v>-</v>
      </c>
      <c r="E76" s="14" t="str">
        <f>VLOOKUP(A76,'S7'!A:H,7,0)</f>
        <v>-</v>
      </c>
      <c r="F76" s="14">
        <f>VLOOKUP(A76,'S7'!A:H,8,0)</f>
        <v>0</v>
      </c>
    </row>
    <row r="77" spans="1:6" ht="20.25" customHeight="1">
      <c r="A77" s="12" t="str">
        <f>'S7'!A77</f>
        <v>星悦丶小爷</v>
      </c>
      <c r="B77" s="14">
        <f>VLOOKUP(A77,'S7'!A:H,2,0)</f>
        <v>2</v>
      </c>
      <c r="C77" s="14">
        <f>VLOOKUP(A77,'S7'!A:H,4,0)</f>
        <v>0</v>
      </c>
      <c r="D77" s="14" t="str">
        <f>VLOOKUP(A77,'S7'!A:H,6,0)</f>
        <v>-</v>
      </c>
      <c r="E77" s="14" t="str">
        <f>VLOOKUP(A77,'S7'!A:H,7,0)</f>
        <v>-</v>
      </c>
      <c r="F77" s="14">
        <f>VLOOKUP(A77,'S7'!A:H,8,0)</f>
        <v>0</v>
      </c>
    </row>
    <row r="78" spans="1:6" ht="20.25" customHeight="1">
      <c r="A78" s="12" t="str">
        <f>'S7'!A78</f>
        <v>星悦丶小时候</v>
      </c>
      <c r="B78" s="14">
        <f>VLOOKUP(A78,'S7'!A:H,2,0)</f>
        <v>2</v>
      </c>
      <c r="C78" s="14">
        <f>VLOOKUP(A78,'S7'!A:H,4,0)</f>
        <v>0</v>
      </c>
      <c r="D78" s="14" t="str">
        <f>VLOOKUP(A78,'S7'!A:H,6,0)</f>
        <v>-</v>
      </c>
      <c r="E78" s="14" t="str">
        <f>VLOOKUP(A78,'S7'!A:H,7,0)</f>
        <v>-</v>
      </c>
      <c r="F78" s="14">
        <f>VLOOKUP(A78,'S7'!A:H,8,0)</f>
        <v>0</v>
      </c>
    </row>
    <row r="79" spans="1:6" ht="20.25" customHeight="1">
      <c r="A79" s="12" t="str">
        <f>'S7'!A79</f>
        <v>星悦丶小邋遢</v>
      </c>
      <c r="B79" s="14">
        <f>VLOOKUP(A79,'S7'!A:H,2,0)</f>
        <v>2</v>
      </c>
      <c r="C79" s="14">
        <f>VLOOKUP(A79,'S7'!A:H,4,0)</f>
        <v>0</v>
      </c>
      <c r="D79" s="14" t="str">
        <f>VLOOKUP(A79,'S7'!A:H,6,0)</f>
        <v>-</v>
      </c>
      <c r="E79" s="14" t="str">
        <f>VLOOKUP(A79,'S7'!A:H,7,0)</f>
        <v>-</v>
      </c>
      <c r="F79" s="14">
        <f>VLOOKUP(A79,'S7'!A:H,8,0)</f>
        <v>0</v>
      </c>
    </row>
    <row r="80" spans="1:6" ht="20.25" customHeight="1">
      <c r="A80" s="12" t="str">
        <f>'S7'!A80</f>
        <v>星悦丶嘻哈</v>
      </c>
      <c r="B80" s="14">
        <f>VLOOKUP(A80,'S7'!A:H,2,0)</f>
        <v>2</v>
      </c>
      <c r="C80" s="14">
        <f>VLOOKUP(A80,'S7'!A:H,4,0)</f>
        <v>0</v>
      </c>
      <c r="D80" s="14" t="str">
        <f>VLOOKUP(A80,'S7'!A:H,6,0)</f>
        <v>-</v>
      </c>
      <c r="E80" s="14" t="str">
        <f>VLOOKUP(A80,'S7'!A:H,7,0)</f>
        <v>-</v>
      </c>
      <c r="F80" s="14">
        <f>VLOOKUP(A80,'S7'!A:H,8,0)</f>
        <v>0</v>
      </c>
    </row>
    <row r="81" spans="1:6" ht="20.25" customHeight="1">
      <c r="A81" s="12" t="str">
        <f>'S7'!A81</f>
        <v>星悦丶昔年</v>
      </c>
      <c r="B81" s="14">
        <f>VLOOKUP(A81,'S7'!A:H,2,0)</f>
        <v>2</v>
      </c>
      <c r="C81" s="14">
        <f>VLOOKUP(A81,'S7'!A:H,4,0)</f>
        <v>0</v>
      </c>
      <c r="D81" s="14" t="str">
        <f>VLOOKUP(A81,'S7'!A:H,6,0)</f>
        <v>-</v>
      </c>
      <c r="E81" s="14" t="str">
        <f>VLOOKUP(A81,'S7'!A:H,7,0)</f>
        <v>-</v>
      </c>
      <c r="F81" s="14">
        <f>VLOOKUP(A81,'S7'!A:H,8,0)</f>
        <v>0</v>
      </c>
    </row>
    <row r="82" spans="1:6" ht="20.25" customHeight="1">
      <c r="A82" s="12" t="str">
        <f>'S7'!A82</f>
        <v>星悦丶纬弟弟</v>
      </c>
      <c r="B82" s="14">
        <f>VLOOKUP(A82,'S7'!A:H,2,0)</f>
        <v>2</v>
      </c>
      <c r="C82" s="14">
        <f>VLOOKUP(A82,'S7'!A:H,4,0)</f>
        <v>0</v>
      </c>
      <c r="D82" s="14" t="str">
        <f>VLOOKUP(A82,'S7'!A:H,6,0)</f>
        <v>-</v>
      </c>
      <c r="E82" s="14" t="str">
        <f>VLOOKUP(A82,'S7'!A:H,7,0)</f>
        <v>-</v>
      </c>
      <c r="F82" s="14">
        <f>VLOOKUP(A82,'S7'!A:H,8,0)</f>
        <v>0</v>
      </c>
    </row>
    <row r="83" spans="1:6" ht="20.25" customHeight="1">
      <c r="A83" s="12" t="str">
        <f>'S7'!A83</f>
        <v>星悦丶童谣</v>
      </c>
      <c r="B83" s="14">
        <f>VLOOKUP(A83,'S7'!A:H,2,0)</f>
        <v>2</v>
      </c>
      <c r="C83" s="14">
        <f>VLOOKUP(A83,'S7'!A:H,4,0)</f>
        <v>0</v>
      </c>
      <c r="D83" s="14" t="str">
        <f>VLOOKUP(A83,'S7'!A:H,6,0)</f>
        <v>-</v>
      </c>
      <c r="E83" s="14" t="str">
        <f>VLOOKUP(A83,'S7'!A:H,7,0)</f>
        <v>-</v>
      </c>
      <c r="F83" s="14">
        <f>VLOOKUP(A83,'S7'!A:H,8,0)</f>
        <v>0</v>
      </c>
    </row>
    <row r="84" spans="1:6" ht="20.25" customHeight="1">
      <c r="A84" s="12" t="str">
        <f>'S7'!A84</f>
        <v>星悦丶神肖邦</v>
      </c>
      <c r="B84" s="14">
        <f>VLOOKUP(A84,'S7'!A:H,2,0)</f>
        <v>2</v>
      </c>
      <c r="C84" s="14">
        <f>VLOOKUP(A84,'S7'!A:H,4,0)</f>
        <v>0</v>
      </c>
      <c r="D84" s="14" t="str">
        <f>VLOOKUP(A84,'S7'!A:H,6,0)</f>
        <v>-</v>
      </c>
      <c r="E84" s="14" t="str">
        <f>VLOOKUP(A84,'S7'!A:H,7,0)</f>
        <v>-</v>
      </c>
      <c r="F84" s="14">
        <f>VLOOKUP(A84,'S7'!A:H,8,0)</f>
        <v>0</v>
      </c>
    </row>
    <row r="85" spans="1:6" ht="20.25" customHeight="1">
      <c r="A85" s="12" t="str">
        <f>'S7'!A85</f>
        <v>星悦丶情敌</v>
      </c>
      <c r="B85" s="14">
        <f>VLOOKUP(A85,'S7'!A:H,2,0)</f>
        <v>2</v>
      </c>
      <c r="C85" s="14">
        <f>VLOOKUP(A85,'S7'!A:H,4,0)</f>
        <v>0</v>
      </c>
      <c r="D85" s="14" t="str">
        <f>VLOOKUP(A85,'S7'!A:H,6,0)</f>
        <v>-</v>
      </c>
      <c r="E85" s="14" t="str">
        <f>VLOOKUP(A85,'S7'!A:H,7,0)</f>
        <v>-</v>
      </c>
      <c r="F85" s="14">
        <f>VLOOKUP(A85,'S7'!A:H,8,0)</f>
        <v>0</v>
      </c>
    </row>
    <row r="86" spans="1:6" ht="20.25" customHeight="1">
      <c r="A86" s="12" t="str">
        <f>'S7'!A86</f>
        <v>星悦丶青涩</v>
      </c>
      <c r="B86" s="14">
        <f>VLOOKUP(A86,'S7'!A:H,2,0)</f>
        <v>2</v>
      </c>
      <c r="C86" s="14">
        <f>VLOOKUP(A86,'S7'!A:H,4,0)</f>
        <v>0</v>
      </c>
      <c r="D86" s="14" t="str">
        <f>VLOOKUP(A86,'S7'!A:H,6,0)</f>
        <v>-</v>
      </c>
      <c r="E86" s="14" t="str">
        <f>VLOOKUP(A86,'S7'!A:H,7,0)</f>
        <v>-</v>
      </c>
      <c r="F86" s="14">
        <f>VLOOKUP(A86,'S7'!A:H,8,0)</f>
        <v>0</v>
      </c>
    </row>
    <row r="87" spans="1:6" ht="20.25" customHeight="1">
      <c r="A87" s="12" t="str">
        <f>'S7'!A87</f>
        <v>星悦丶胖子王</v>
      </c>
      <c r="B87" s="14">
        <f>VLOOKUP(A87,'S7'!A:H,2,0)</f>
        <v>2</v>
      </c>
      <c r="C87" s="14">
        <f>VLOOKUP(A87,'S7'!A:H,4,0)</f>
        <v>0</v>
      </c>
      <c r="D87" s="14" t="str">
        <f>VLOOKUP(A87,'S7'!A:H,6,0)</f>
        <v>-</v>
      </c>
      <c r="E87" s="14" t="str">
        <f>VLOOKUP(A87,'S7'!A:H,7,0)</f>
        <v>-</v>
      </c>
      <c r="F87" s="14">
        <f>VLOOKUP(A87,'S7'!A:H,8,0)</f>
        <v>0</v>
      </c>
    </row>
    <row r="88" spans="1:6" ht="20.25" customHeight="1">
      <c r="A88" s="12" t="str">
        <f>'S7'!A88</f>
        <v>星悦丶诺颜</v>
      </c>
      <c r="B88" s="14">
        <f>VLOOKUP(A88,'S7'!A:H,2,0)</f>
        <v>2</v>
      </c>
      <c r="C88" s="14">
        <f>VLOOKUP(A88,'S7'!A:H,4,0)</f>
        <v>0</v>
      </c>
      <c r="D88" s="14" t="str">
        <f>VLOOKUP(A88,'S7'!A:H,6,0)</f>
        <v>-</v>
      </c>
      <c r="E88" s="14" t="str">
        <f>VLOOKUP(A88,'S7'!A:H,7,0)</f>
        <v>-</v>
      </c>
      <c r="F88" s="14">
        <f>VLOOKUP(A88,'S7'!A:H,8,0)</f>
        <v>0</v>
      </c>
    </row>
    <row r="89" spans="1:6" ht="20.25" customHeight="1">
      <c r="A89" s="12" t="str">
        <f>'S7'!A89</f>
        <v>星悦丶幕子白</v>
      </c>
      <c r="B89" s="14">
        <f>VLOOKUP(A89,'S7'!A:H,2,0)</f>
        <v>6</v>
      </c>
      <c r="C89" s="14">
        <f>VLOOKUP(A89,'S7'!A:H,4,0)</f>
        <v>0</v>
      </c>
      <c r="D89" s="14" t="str">
        <f>VLOOKUP(A89,'S7'!A:H,6,0)</f>
        <v>-</v>
      </c>
      <c r="E89" s="14" t="str">
        <f>VLOOKUP(A89,'S7'!A:H,7,0)</f>
        <v>-</v>
      </c>
      <c r="F89" s="14">
        <f>VLOOKUP(A89,'S7'!A:H,8,0)</f>
        <v>0</v>
      </c>
    </row>
    <row r="90" spans="1:6" ht="20.25" customHeight="1">
      <c r="A90" s="12" t="str">
        <f>'S7'!A90</f>
        <v>星悦丶名扬</v>
      </c>
      <c r="B90" s="14">
        <f>VLOOKUP(A90,'S7'!A:H,2,0)</f>
        <v>2</v>
      </c>
      <c r="C90" s="14">
        <f>VLOOKUP(A90,'S7'!A:H,4,0)</f>
        <v>0</v>
      </c>
      <c r="D90" s="14" t="str">
        <f>VLOOKUP(A90,'S7'!A:H,6,0)</f>
        <v>-</v>
      </c>
      <c r="E90" s="14" t="str">
        <f>VLOOKUP(A90,'S7'!A:H,7,0)</f>
        <v>-</v>
      </c>
      <c r="F90" s="14">
        <f>VLOOKUP(A90,'S7'!A:H,8,0)</f>
        <v>0</v>
      </c>
    </row>
    <row r="91" spans="1:6" ht="20.25" customHeight="1">
      <c r="A91" s="12" t="str">
        <f>'S7'!A91</f>
        <v>星悦丶梦阳</v>
      </c>
      <c r="B91" s="14">
        <f>VLOOKUP(A91,'S7'!A:H,2,0)</f>
        <v>2</v>
      </c>
      <c r="C91" s="14">
        <f>VLOOKUP(A91,'S7'!A:H,4,0)</f>
        <v>0</v>
      </c>
      <c r="D91" s="14" t="str">
        <f>VLOOKUP(A91,'S7'!A:H,6,0)</f>
        <v>-</v>
      </c>
      <c r="E91" s="14" t="str">
        <f>VLOOKUP(A91,'S7'!A:H,7,0)</f>
        <v>-</v>
      </c>
      <c r="F91" s="14">
        <f>VLOOKUP(A91,'S7'!A:H,8,0)</f>
        <v>0</v>
      </c>
    </row>
    <row r="92" spans="1:6" ht="20.25" customHeight="1">
      <c r="A92" s="12" t="str">
        <f>'S7'!A92</f>
        <v>星悦丶洛宸</v>
      </c>
      <c r="B92" s="14">
        <f>VLOOKUP(A92,'S7'!A:H,2,0)</f>
        <v>2</v>
      </c>
      <c r="C92" s="14">
        <f>VLOOKUP(A92,'S7'!A:H,4,0)</f>
        <v>0</v>
      </c>
      <c r="D92" s="14" t="str">
        <f>VLOOKUP(A92,'S7'!A:H,6,0)</f>
        <v>-</v>
      </c>
      <c r="E92" s="14" t="str">
        <f>VLOOKUP(A92,'S7'!A:H,7,0)</f>
        <v>-</v>
      </c>
      <c r="F92" s="14">
        <f>VLOOKUP(A92,'S7'!A:H,8,0)</f>
        <v>0</v>
      </c>
    </row>
    <row r="93" spans="1:6" ht="20.25" customHeight="1">
      <c r="A93" s="12" t="str">
        <f>'S7'!A93</f>
        <v>星悦丶篓子</v>
      </c>
      <c r="B93" s="14">
        <f>VLOOKUP(A93,'S7'!A:H,2,0)</f>
        <v>2</v>
      </c>
      <c r="C93" s="14">
        <f>VLOOKUP(A93,'S7'!A:H,4,0)</f>
        <v>0</v>
      </c>
      <c r="D93" s="14" t="str">
        <f>VLOOKUP(A93,'S7'!A:H,6,0)</f>
        <v>-</v>
      </c>
      <c r="E93" s="14" t="str">
        <f>VLOOKUP(A93,'S7'!A:H,7,0)</f>
        <v>-</v>
      </c>
      <c r="F93" s="14">
        <f>VLOOKUP(A93,'S7'!A:H,8,0)</f>
        <v>0</v>
      </c>
    </row>
    <row r="94" spans="1:6" ht="20.25" customHeight="1">
      <c r="A94" s="12" t="str">
        <f>'S7'!A94</f>
        <v>星悦丶铃仙</v>
      </c>
      <c r="B94" s="14">
        <f>VLOOKUP(A94,'S7'!A:H,2,0)</f>
        <v>2</v>
      </c>
      <c r="C94" s="14">
        <f>VLOOKUP(A94,'S7'!A:H,4,0)</f>
        <v>0</v>
      </c>
      <c r="D94" s="14" t="str">
        <f>VLOOKUP(A94,'S7'!A:H,6,0)</f>
        <v>-</v>
      </c>
      <c r="E94" s="14" t="str">
        <f>VLOOKUP(A94,'S7'!A:H,7,0)</f>
        <v>-</v>
      </c>
      <c r="F94" s="14">
        <f>VLOOKUP(A94,'S7'!A:H,8,0)</f>
        <v>0</v>
      </c>
    </row>
    <row r="95" spans="1:6" ht="20.25" customHeight="1">
      <c r="A95" s="12" t="str">
        <f>'S7'!A95</f>
        <v>星悦丶理智</v>
      </c>
      <c r="B95" s="14">
        <f>VLOOKUP(A95,'S7'!A:H,2,0)</f>
        <v>2</v>
      </c>
      <c r="C95" s="14">
        <f>VLOOKUP(A95,'S7'!A:H,4,0)</f>
        <v>0</v>
      </c>
      <c r="D95" s="14" t="str">
        <f>VLOOKUP(A95,'S7'!A:H,6,0)</f>
        <v>-</v>
      </c>
      <c r="E95" s="14" t="str">
        <f>VLOOKUP(A95,'S7'!A:H,7,0)</f>
        <v>-</v>
      </c>
      <c r="F95" s="14">
        <f>VLOOKUP(A95,'S7'!A:H,8,0)</f>
        <v>0</v>
      </c>
    </row>
    <row r="96" spans="1:6" ht="20.25" customHeight="1">
      <c r="A96" s="12" t="str">
        <f>'S7'!A96</f>
        <v>星悦丶剧终</v>
      </c>
      <c r="B96" s="14">
        <f>VLOOKUP(A96,'S7'!A:H,2,0)</f>
        <v>2</v>
      </c>
      <c r="C96" s="14">
        <f>VLOOKUP(A96,'S7'!A:H,4,0)</f>
        <v>0</v>
      </c>
      <c r="D96" s="14" t="str">
        <f>VLOOKUP(A96,'S7'!A:H,6,0)</f>
        <v>-</v>
      </c>
      <c r="E96" s="14" t="str">
        <f>VLOOKUP(A96,'S7'!A:H,7,0)</f>
        <v>-</v>
      </c>
      <c r="F96" s="14">
        <f>VLOOKUP(A96,'S7'!A:H,8,0)</f>
        <v>0</v>
      </c>
    </row>
    <row r="97" spans="1:6" ht="20.25" customHeight="1">
      <c r="A97" s="12" t="str">
        <f>'S7'!A97</f>
        <v>星悦丶酒鬼</v>
      </c>
      <c r="B97" s="14">
        <f>VLOOKUP(A97,'S7'!A:H,2,0)</f>
        <v>2</v>
      </c>
      <c r="C97" s="14">
        <f>VLOOKUP(A97,'S7'!A:H,4,0)</f>
        <v>0</v>
      </c>
      <c r="D97" s="14" t="str">
        <f>VLOOKUP(A97,'S7'!A:H,6,0)</f>
        <v>-</v>
      </c>
      <c r="E97" s="14" t="str">
        <f>VLOOKUP(A97,'S7'!A:H,7,0)</f>
        <v>-</v>
      </c>
      <c r="F97" s="14">
        <f>VLOOKUP(A97,'S7'!A:H,8,0)</f>
        <v>0</v>
      </c>
    </row>
    <row r="98" spans="1:6" ht="20.25" customHeight="1">
      <c r="A98" s="12" t="str">
        <f>'S7'!A98</f>
        <v>星悦丶魂之挽歌</v>
      </c>
      <c r="B98" s="14">
        <f>VLOOKUP(A98,'S7'!A:H,2,0)</f>
        <v>18.5</v>
      </c>
      <c r="C98" s="14">
        <f>VLOOKUP(A98,'S7'!A:H,4,0)</f>
        <v>3.5</v>
      </c>
      <c r="D98" s="14" t="str">
        <f>VLOOKUP(A98,'S7'!A:H,6,0)</f>
        <v>-</v>
      </c>
      <c r="E98" s="14" t="str">
        <f>VLOOKUP(A98,'S7'!A:H,7,0)</f>
        <v>-</v>
      </c>
      <c r="F98" s="14">
        <f>VLOOKUP(A98,'S7'!A:H,8,0)</f>
        <v>0</v>
      </c>
    </row>
    <row r="99" spans="1:6" ht="20.25" customHeight="1">
      <c r="A99" s="12" t="str">
        <f>'S7'!A99</f>
        <v>星悦丶红美人</v>
      </c>
      <c r="B99" s="14">
        <f>VLOOKUP(A99,'S7'!A:H,2,0)</f>
        <v>2</v>
      </c>
      <c r="C99" s="14">
        <f>VLOOKUP(A99,'S7'!A:H,4,0)</f>
        <v>0</v>
      </c>
      <c r="D99" s="14" t="str">
        <f>VLOOKUP(A99,'S7'!A:H,6,0)</f>
        <v>-</v>
      </c>
      <c r="E99" s="14" t="str">
        <f>VLOOKUP(A99,'S7'!A:H,7,0)</f>
        <v>-</v>
      </c>
      <c r="F99" s="14">
        <f>VLOOKUP(A99,'S7'!A:H,8,0)</f>
        <v>0</v>
      </c>
    </row>
    <row r="100" spans="1:6" ht="20.25" customHeight="1">
      <c r="A100" s="12" t="str">
        <f>'S7'!A100</f>
        <v>星悦丶吊大</v>
      </c>
      <c r="B100" s="14">
        <f>VLOOKUP(A100,'S7'!A:H,2,0)</f>
        <v>2</v>
      </c>
      <c r="C100" s="14">
        <f>VLOOKUP(A100,'S7'!A:H,4,0)</f>
        <v>0</v>
      </c>
      <c r="D100" s="14" t="str">
        <f>VLOOKUP(A100,'S7'!A:H,6,0)</f>
        <v>-</v>
      </c>
      <c r="E100" s="14" t="str">
        <f>VLOOKUP(A100,'S7'!A:H,7,0)</f>
        <v>-</v>
      </c>
      <c r="F100" s="14">
        <f>VLOOKUP(A100,'S7'!A:H,8,0)</f>
        <v>0</v>
      </c>
    </row>
    <row r="101" spans="1:6" ht="20.25" customHeight="1">
      <c r="A101" s="12" t="str">
        <f>'S7'!A101</f>
        <v>星悦丶嘚嘚</v>
      </c>
      <c r="B101" s="14">
        <f>VLOOKUP(A101,'S7'!A:H,2,0)</f>
        <v>6.5</v>
      </c>
      <c r="C101" s="14">
        <f>VLOOKUP(A101,'S7'!A:H,4,0)</f>
        <v>4.5</v>
      </c>
      <c r="D101" s="14" t="str">
        <f>VLOOKUP(A101,'S7'!A:H,6,0)</f>
        <v>-</v>
      </c>
      <c r="E101" s="14" t="str">
        <f>VLOOKUP(A101,'S7'!A:H,7,0)</f>
        <v>-</v>
      </c>
      <c r="F101" s="14">
        <f>VLOOKUP(A101,'S7'!A:H,8,0)</f>
        <v>0</v>
      </c>
    </row>
    <row r="102" spans="1:6" ht="20.25" customHeight="1">
      <c r="A102" s="12" t="str">
        <f>'S7'!A102</f>
        <v>星悦丶兵爹</v>
      </c>
      <c r="B102" s="14">
        <f>VLOOKUP(A102,'S7'!A:H,2,0)</f>
        <v>2</v>
      </c>
      <c r="C102" s="14">
        <f>VLOOKUP(A102,'S7'!A:H,4,0)</f>
        <v>0</v>
      </c>
      <c r="D102" s="14" t="str">
        <f>VLOOKUP(A102,'S7'!A:H,6,0)</f>
        <v>-</v>
      </c>
      <c r="E102" s="14" t="str">
        <f>VLOOKUP(A102,'S7'!A:H,7,0)</f>
        <v>-</v>
      </c>
      <c r="F102" s="14">
        <f>VLOOKUP(A102,'S7'!A:H,8,0)</f>
        <v>0</v>
      </c>
    </row>
    <row r="103" spans="1:6" ht="20.25" customHeight="1">
      <c r="A103" s="12" t="str">
        <f>'S7'!A103</f>
        <v>星辰丶魏凤颖</v>
      </c>
      <c r="B103" s="14">
        <f>VLOOKUP(A103,'S7'!A:H,2,0)</f>
        <v>2</v>
      </c>
      <c r="C103" s="14">
        <f>VLOOKUP(A103,'S7'!A:H,4,0)</f>
        <v>0</v>
      </c>
      <c r="D103" s="14" t="str">
        <f>VLOOKUP(A103,'S7'!A:H,6,0)</f>
        <v>-</v>
      </c>
      <c r="E103" s="14" t="str">
        <f>VLOOKUP(A103,'S7'!A:H,7,0)</f>
        <v>-</v>
      </c>
      <c r="F103" s="14">
        <f>VLOOKUP(A103,'S7'!A:H,8,0)</f>
        <v>0</v>
      </c>
    </row>
    <row r="104" spans="1:6" ht="20.25" customHeight="1">
      <c r="A104" s="12" t="str">
        <f>'S7'!A104</f>
        <v>我负卿</v>
      </c>
      <c r="B104" s="14">
        <f>VLOOKUP(A104,'S7'!A:H,2,0)</f>
        <v>2</v>
      </c>
      <c r="C104" s="14">
        <f>VLOOKUP(A104,'S7'!A:H,4,0)</f>
        <v>0</v>
      </c>
      <c r="D104" s="14" t="str">
        <f>VLOOKUP(A104,'S7'!A:H,6,0)</f>
        <v>-</v>
      </c>
      <c r="E104" s="14" t="str">
        <f>VLOOKUP(A104,'S7'!A:H,7,0)</f>
        <v>-</v>
      </c>
      <c r="F104" s="14">
        <f>VLOOKUP(A104,'S7'!A:H,8,0)</f>
        <v>0</v>
      </c>
    </row>
    <row r="105" spans="1:6" ht="20.25" customHeight="1">
      <c r="A105" s="12" t="str">
        <f>'S7'!A105</f>
        <v>四丶法</v>
      </c>
      <c r="B105" s="14">
        <f>VLOOKUP(A105,'S7'!A:H,2,0)</f>
        <v>2</v>
      </c>
      <c r="C105" s="14">
        <f>VLOOKUP(A105,'S7'!A:H,4,0)</f>
        <v>0</v>
      </c>
      <c r="D105" s="14" t="str">
        <f>VLOOKUP(A105,'S7'!A:H,6,0)</f>
        <v>-</v>
      </c>
      <c r="E105" s="14" t="str">
        <f>VLOOKUP(A105,'S7'!A:H,7,0)</f>
        <v>-</v>
      </c>
      <c r="F105" s="14">
        <f>VLOOKUP(A105,'S7'!A:H,8,0)</f>
        <v>0</v>
      </c>
    </row>
    <row r="106" spans="1:6" ht="20.25" customHeight="1">
      <c r="A106" s="12" t="str">
        <f>'S7'!A106</f>
        <v>梦已逝、莫相思</v>
      </c>
      <c r="B106" s="14">
        <f>VLOOKUP(A106,'S7'!A:H,2,0)</f>
        <v>2</v>
      </c>
      <c r="C106" s="14">
        <f>VLOOKUP(A106,'S7'!A:H,4,0)</f>
        <v>0</v>
      </c>
      <c r="D106" s="14" t="str">
        <f>VLOOKUP(A106,'S7'!A:H,6,0)</f>
        <v>-</v>
      </c>
      <c r="E106" s="14" t="str">
        <f>VLOOKUP(A106,'S7'!A:H,7,0)</f>
        <v>-</v>
      </c>
      <c r="F106" s="14">
        <f>VLOOKUP(A106,'S7'!A:H,8,0)</f>
        <v>0</v>
      </c>
    </row>
    <row r="107" spans="1:6" ht="20.25" customHeight="1">
      <c r="A107" s="12" t="str">
        <f>'S7'!A107</f>
        <v>积极向上丶</v>
      </c>
      <c r="B107" s="14">
        <f>VLOOKUP(A107,'S7'!A:H,2,0)</f>
        <v>2</v>
      </c>
      <c r="C107" s="14">
        <f>VLOOKUP(A107,'S7'!A:H,4,0)</f>
        <v>0</v>
      </c>
      <c r="D107" s="14" t="str">
        <f>VLOOKUP(A107,'S7'!A:H,6,0)</f>
        <v>-</v>
      </c>
      <c r="E107" s="14" t="str">
        <f>VLOOKUP(A107,'S7'!A:H,7,0)</f>
        <v>-</v>
      </c>
      <c r="F107" s="14">
        <f>VLOOKUP(A107,'S7'!A:H,8,0)</f>
        <v>0</v>
      </c>
    </row>
    <row r="108" spans="1:6" ht="20.25" customHeight="1">
      <c r="A108" s="12" t="str">
        <f>'S7'!A108</f>
        <v>大闸蟹梦</v>
      </c>
      <c r="B108" s="14">
        <f>VLOOKUP(A108,'S7'!A:H,2,0)</f>
        <v>2</v>
      </c>
      <c r="C108" s="14">
        <f>VLOOKUP(A108,'S7'!A:H,4,0)</f>
        <v>0</v>
      </c>
      <c r="D108" s="14" t="str">
        <f>VLOOKUP(A108,'S7'!A:H,6,0)</f>
        <v>-</v>
      </c>
      <c r="E108" s="14" t="str">
        <f>VLOOKUP(A108,'S7'!A:H,7,0)</f>
        <v>-</v>
      </c>
      <c r="F108" s="14">
        <f>VLOOKUP(A108,'S7'!A:H,8,0)</f>
        <v>0</v>
      </c>
    </row>
    <row r="109" spans="1:6" ht="20.25" customHeight="1">
      <c r="A109" s="12" t="str">
        <f>'S7'!A109</f>
        <v>比刘旭牛B的存在</v>
      </c>
      <c r="B109" s="14">
        <f>VLOOKUP(A109,'S7'!A:H,2,0)</f>
        <v>2</v>
      </c>
      <c r="C109" s="14">
        <f>VLOOKUP(A109,'S7'!A:H,4,0)</f>
        <v>0</v>
      </c>
      <c r="D109" s="14" t="str">
        <f>VLOOKUP(A109,'S7'!A:H,6,0)</f>
        <v>-</v>
      </c>
      <c r="E109" s="14" t="str">
        <f>VLOOKUP(A109,'S7'!A:H,7,0)</f>
        <v>-</v>
      </c>
      <c r="F109" s="14">
        <f>VLOOKUP(A109,'S7'!A:H,8,0)</f>
        <v>0</v>
      </c>
    </row>
    <row r="110" spans="1:6" ht="20.25" customHeight="1">
      <c r="A110" s="12" t="str">
        <f>'S7'!A110</f>
        <v>昂只猪啊</v>
      </c>
      <c r="B110" s="14">
        <f>VLOOKUP(A110,'S7'!A:H,2,0)</f>
        <v>2</v>
      </c>
      <c r="C110" s="14">
        <f>VLOOKUP(A110,'S7'!A:H,4,0)</f>
        <v>0</v>
      </c>
      <c r="D110" s="14" t="str">
        <f>VLOOKUP(A110,'S7'!A:H,6,0)</f>
        <v>-</v>
      </c>
      <c r="E110" s="14" t="str">
        <f>VLOOKUP(A110,'S7'!A:H,7,0)</f>
        <v>-</v>
      </c>
      <c r="F110" s="14">
        <f>VLOOKUP(A110,'S7'!A:H,8,0)</f>
        <v>0</v>
      </c>
    </row>
    <row r="111" spans="1:6" ht="20.25" customHeight="1">
      <c r="A111" s="12" t="str">
        <f>'S7'!A111</f>
        <v>DXRDXR</v>
      </c>
      <c r="B111" s="14">
        <f>VLOOKUP(A111,'S7'!A:H,2,0)</f>
        <v>2</v>
      </c>
      <c r="C111" s="14">
        <f>VLOOKUP(A111,'S7'!A:H,4,0)</f>
        <v>0</v>
      </c>
      <c r="D111" s="14" t="str">
        <f>VLOOKUP(A111,'S7'!A:H,6,0)</f>
        <v>-</v>
      </c>
      <c r="E111" s="14" t="str">
        <f>VLOOKUP(A111,'S7'!A:H,7,0)</f>
        <v>-</v>
      </c>
      <c r="F111" s="14">
        <f>VLOOKUP(A111,'S7'!A:H,8,0)</f>
        <v>0</v>
      </c>
    </row>
    <row r="112" spans="1:6" ht="20.25" customHeight="1">
      <c r="A112" s="12" t="str">
        <f>'S7'!A112</f>
        <v>星悦丶华仔</v>
      </c>
      <c r="B112" s="14">
        <f>VLOOKUP(A112,'S7'!A:H,2,0)</f>
        <v>1.5</v>
      </c>
      <c r="C112" s="14">
        <f>VLOOKUP(A112,'S7'!A:H,4,0)</f>
        <v>0</v>
      </c>
      <c r="D112" s="14" t="str">
        <f>VLOOKUP(A112,'S7'!A:H,6,0)</f>
        <v>-</v>
      </c>
      <c r="E112" s="14" t="str">
        <f>VLOOKUP(A112,'S7'!A:H,7,0)</f>
        <v>-</v>
      </c>
      <c r="F112" s="14">
        <f>VLOOKUP(A112,'S7'!A:H,8,0)</f>
        <v>0</v>
      </c>
    </row>
    <row r="113" spans="1:6" ht="20.25" customHeight="1">
      <c r="A113" s="12" t="str">
        <f>'S7'!A113</f>
        <v>尊享丶原红</v>
      </c>
      <c r="B113" s="14">
        <f>VLOOKUP(A113,'S7'!A:H,2,0)</f>
        <v>9</v>
      </c>
      <c r="C113" s="14">
        <f>VLOOKUP(A113,'S7'!A:H,4,0)</f>
        <v>7</v>
      </c>
      <c r="D113" s="14" t="str">
        <f>VLOOKUP(A113,'S7'!A:H,6,0)</f>
        <v>-</v>
      </c>
      <c r="E113" s="14" t="str">
        <f>VLOOKUP(A113,'S7'!A:H,7,0)</f>
        <v>-</v>
      </c>
      <c r="F113" s="14">
        <f>VLOOKUP(A113,'S7'!A:H,8,0)</f>
        <v>0</v>
      </c>
    </row>
    <row r="114" spans="1:6" ht="20.25" customHeight="1">
      <c r="A114" s="12" t="str">
        <f>'S7'!A114</f>
        <v>罪恶丶滔天</v>
      </c>
      <c r="B114" s="14">
        <f>VLOOKUP(A114,'S7'!A:H,2,0)</f>
        <v>1</v>
      </c>
      <c r="C114" s="14">
        <f>VLOOKUP(A114,'S7'!A:H,4,0)</f>
        <v>0</v>
      </c>
      <c r="D114" s="14" t="str">
        <f>VLOOKUP(A114,'S7'!A:H,6,0)</f>
        <v>-</v>
      </c>
      <c r="E114" s="14" t="str">
        <f>VLOOKUP(A114,'S7'!A:H,7,0)</f>
        <v>-</v>
      </c>
      <c r="F114" s="14">
        <f>VLOOKUP(A114,'S7'!A:H,8,0)</f>
        <v>0</v>
      </c>
    </row>
    <row r="115" spans="1:6" ht="20.25" customHeight="1">
      <c r="A115" s="12" t="str">
        <f>'S7'!A115</f>
        <v>滋乌斗鱼TV765290</v>
      </c>
      <c r="B115" s="14">
        <f>VLOOKUP(A115,'S7'!A:H,2,0)</f>
        <v>1</v>
      </c>
      <c r="C115" s="14">
        <f>VLOOKUP(A115,'S7'!A:H,4,0)</f>
        <v>0</v>
      </c>
      <c r="D115" s="14" t="str">
        <f>VLOOKUP(A115,'S7'!A:H,6,0)</f>
        <v>-</v>
      </c>
      <c r="E115" s="14" t="str">
        <f>VLOOKUP(A115,'S7'!A:H,7,0)</f>
        <v>-</v>
      </c>
      <c r="F115" s="14">
        <f>VLOOKUP(A115,'S7'!A:H,8,0)</f>
        <v>0</v>
      </c>
    </row>
    <row r="116" spans="1:6" ht="20.25" customHeight="1">
      <c r="A116" s="12" t="str">
        <f>'S7'!A116</f>
        <v>著名影视总导</v>
      </c>
      <c r="B116" s="14">
        <f>VLOOKUP(A116,'S7'!A:H,2,0)</f>
        <v>1</v>
      </c>
      <c r="C116" s="14">
        <f>VLOOKUP(A116,'S7'!A:H,4,0)</f>
        <v>0</v>
      </c>
      <c r="D116" s="14" t="str">
        <f>VLOOKUP(A116,'S7'!A:H,6,0)</f>
        <v>-</v>
      </c>
      <c r="E116" s="14" t="str">
        <f>VLOOKUP(A116,'S7'!A:H,7,0)</f>
        <v>-</v>
      </c>
      <c r="F116" s="14">
        <f>VLOOKUP(A116,'S7'!A:H,8,0)</f>
        <v>0</v>
      </c>
    </row>
    <row r="117" spans="1:6" ht="20.25" customHeight="1">
      <c r="A117" s="12" t="str">
        <f>'S7'!A117</f>
        <v>终究是个梦啊</v>
      </c>
      <c r="B117" s="14">
        <f>VLOOKUP(A117,'S7'!A:H,2,0)</f>
        <v>1</v>
      </c>
      <c r="C117" s="14">
        <f>VLOOKUP(A117,'S7'!A:H,4,0)</f>
        <v>0</v>
      </c>
      <c r="D117" s="14" t="str">
        <f>VLOOKUP(A117,'S7'!A:H,6,0)</f>
        <v>-</v>
      </c>
      <c r="E117" s="14" t="str">
        <f>VLOOKUP(A117,'S7'!A:H,7,0)</f>
        <v>-</v>
      </c>
      <c r="F117" s="14">
        <f>VLOOKUP(A117,'S7'!A:H,8,0)</f>
        <v>0</v>
      </c>
    </row>
    <row r="118" spans="1:6" ht="20.25" customHeight="1">
      <c r="A118" s="12" t="str">
        <f>'S7'!A118</f>
        <v>这世界太麻烦</v>
      </c>
      <c r="B118" s="14">
        <f>VLOOKUP(A118,'S7'!A:H,2,0)</f>
        <v>1</v>
      </c>
      <c r="C118" s="14">
        <f>VLOOKUP(A118,'S7'!A:H,4,0)</f>
        <v>0</v>
      </c>
      <c r="D118" s="14" t="str">
        <f>VLOOKUP(A118,'S7'!A:H,6,0)</f>
        <v>-</v>
      </c>
      <c r="E118" s="14" t="str">
        <f>VLOOKUP(A118,'S7'!A:H,7,0)</f>
        <v>-</v>
      </c>
      <c r="F118" s="14">
        <f>VLOOKUP(A118,'S7'!A:H,8,0)</f>
        <v>0</v>
      </c>
    </row>
    <row r="119" spans="1:6" ht="20.25" customHeight="1">
      <c r="A119" s="12" t="str">
        <f>'S7'!A119</f>
        <v>长夜终有尽头</v>
      </c>
      <c r="B119" s="14">
        <f>VLOOKUP(A119,'S7'!A:H,2,0)</f>
        <v>1</v>
      </c>
      <c r="C119" s="14">
        <f>VLOOKUP(A119,'S7'!A:H,4,0)</f>
        <v>0</v>
      </c>
      <c r="D119" s="14" t="str">
        <f>VLOOKUP(A119,'S7'!A:H,6,0)</f>
        <v>-</v>
      </c>
      <c r="E119" s="14" t="str">
        <f>VLOOKUP(A119,'S7'!A:H,7,0)</f>
        <v>-</v>
      </c>
      <c r="F119" s="14">
        <f>VLOOKUP(A119,'S7'!A:H,8,0)</f>
        <v>0</v>
      </c>
    </row>
    <row r="120" spans="1:6" ht="20.25" customHeight="1">
      <c r="A120" s="12" t="str">
        <f>'S7'!A120</f>
        <v>长沙、张学友</v>
      </c>
      <c r="B120" s="14">
        <f>VLOOKUP(A120,'S7'!A:H,2,0)</f>
        <v>1</v>
      </c>
      <c r="C120" s="14">
        <f>VLOOKUP(A120,'S7'!A:H,4,0)</f>
        <v>0</v>
      </c>
      <c r="D120" s="14" t="str">
        <f>VLOOKUP(A120,'S7'!A:H,6,0)</f>
        <v>-</v>
      </c>
      <c r="E120" s="14" t="str">
        <f>VLOOKUP(A120,'S7'!A:H,7,0)</f>
        <v>-</v>
      </c>
      <c r="F120" s="14">
        <f>VLOOKUP(A120,'S7'!A:H,8,0)</f>
        <v>0</v>
      </c>
    </row>
    <row r="121" spans="1:6" ht="20.25" customHeight="1">
      <c r="A121" s="12" t="str">
        <f>'S7'!A121</f>
        <v>咻咻巴拉</v>
      </c>
      <c r="B121" s="14">
        <f>VLOOKUP(A121,'S7'!A:H,2,0)</f>
        <v>1</v>
      </c>
      <c r="C121" s="14">
        <f>VLOOKUP(A121,'S7'!A:H,4,0)</f>
        <v>0</v>
      </c>
      <c r="D121" s="14" t="str">
        <f>VLOOKUP(A121,'S7'!A:H,6,0)</f>
        <v>-</v>
      </c>
      <c r="E121" s="14" t="str">
        <f>VLOOKUP(A121,'S7'!A:H,7,0)</f>
        <v>-</v>
      </c>
      <c r="F121" s="14">
        <f>VLOOKUP(A121,'S7'!A:H,8,0)</f>
        <v>0</v>
      </c>
    </row>
    <row r="122" spans="1:6" ht="20.25" customHeight="1">
      <c r="A122" s="12" t="str">
        <f>'S7'!A122</f>
        <v>星悦丶尊贵</v>
      </c>
      <c r="B122" s="14">
        <f>VLOOKUP(A122,'S7'!A:H,2,0)</f>
        <v>1</v>
      </c>
      <c r="C122" s="14">
        <f>VLOOKUP(A122,'S7'!A:H,4,0)</f>
        <v>0</v>
      </c>
      <c r="D122" s="14" t="str">
        <f>VLOOKUP(A122,'S7'!A:H,6,0)</f>
        <v>-</v>
      </c>
      <c r="E122" s="14" t="str">
        <f>VLOOKUP(A122,'S7'!A:H,7,0)</f>
        <v>-</v>
      </c>
      <c r="F122" s="14">
        <f>VLOOKUP(A122,'S7'!A:H,8,0)</f>
        <v>0</v>
      </c>
    </row>
    <row r="123" spans="1:6" ht="20.25" customHeight="1">
      <c r="A123" s="12" t="str">
        <f>'S7'!A123</f>
        <v>星悦丶醉红颜</v>
      </c>
      <c r="B123" s="14">
        <f>VLOOKUP(A123,'S7'!A:H,2,0)</f>
        <v>2</v>
      </c>
      <c r="C123" s="14">
        <f>VLOOKUP(A123,'S7'!A:H,4,0)</f>
        <v>0</v>
      </c>
      <c r="D123" s="14" t="str">
        <f>VLOOKUP(A123,'S7'!A:H,6,0)</f>
        <v>-</v>
      </c>
      <c r="E123" s="14" t="str">
        <f>VLOOKUP(A123,'S7'!A:H,7,0)</f>
        <v>-</v>
      </c>
      <c r="F123" s="14">
        <f>VLOOKUP(A123,'S7'!A:H,8,0)</f>
        <v>0</v>
      </c>
    </row>
    <row r="124" spans="1:6" ht="20.25" customHeight="1">
      <c r="A124" s="12" t="str">
        <f>'S7'!A124</f>
        <v>星悦丶罪人</v>
      </c>
      <c r="B124" s="14">
        <f>VLOOKUP(A124,'S7'!A:H,2,0)</f>
        <v>1</v>
      </c>
      <c r="C124" s="14">
        <f>VLOOKUP(A124,'S7'!A:H,4,0)</f>
        <v>0</v>
      </c>
      <c r="D124" s="14" t="str">
        <f>VLOOKUP(A124,'S7'!A:H,6,0)</f>
        <v>-</v>
      </c>
      <c r="E124" s="14" t="str">
        <f>VLOOKUP(A124,'S7'!A:H,7,0)</f>
        <v>-</v>
      </c>
      <c r="F124" s="14">
        <f>VLOOKUP(A124,'S7'!A:H,8,0)</f>
        <v>0</v>
      </c>
    </row>
    <row r="125" spans="1:6" ht="20.25" customHeight="1">
      <c r="A125" s="12" t="str">
        <f>'S7'!A125</f>
        <v>星悦丶自闭了</v>
      </c>
      <c r="B125" s="14">
        <f>VLOOKUP(A125,'S7'!A:H,2,0)</f>
        <v>1</v>
      </c>
      <c r="C125" s="14">
        <f>VLOOKUP(A125,'S7'!A:H,4,0)</f>
        <v>0</v>
      </c>
      <c r="D125" s="14" t="str">
        <f>VLOOKUP(A125,'S7'!A:H,6,0)</f>
        <v>-</v>
      </c>
      <c r="E125" s="14" t="str">
        <f>VLOOKUP(A125,'S7'!A:H,7,0)</f>
        <v>-</v>
      </c>
      <c r="F125" s="14">
        <f>VLOOKUP(A125,'S7'!A:H,8,0)</f>
        <v>0</v>
      </c>
    </row>
    <row r="126" spans="1:6" ht="20.25" customHeight="1">
      <c r="A126" s="12" t="str">
        <f>'S7'!A126</f>
        <v>星悦丶子游</v>
      </c>
      <c r="B126" s="14">
        <f>VLOOKUP(A126,'S7'!A:H,2,0)</f>
        <v>1</v>
      </c>
      <c r="C126" s="14">
        <f>VLOOKUP(A126,'S7'!A:H,4,0)</f>
        <v>0</v>
      </c>
      <c r="D126" s="14" t="str">
        <f>VLOOKUP(A126,'S7'!A:H,6,0)</f>
        <v>-</v>
      </c>
      <c r="E126" s="14" t="str">
        <f>VLOOKUP(A126,'S7'!A:H,7,0)</f>
        <v>-</v>
      </c>
      <c r="F126" s="14">
        <f>VLOOKUP(A126,'S7'!A:H,8,0)</f>
        <v>0</v>
      </c>
    </row>
    <row r="127" spans="1:6" ht="20.25" customHeight="1">
      <c r="A127" s="12" t="str">
        <f>'S7'!A127</f>
        <v>星悦丶注孤生</v>
      </c>
      <c r="B127" s="14">
        <f>VLOOKUP(A127,'S7'!A:H,2,0)</f>
        <v>1</v>
      </c>
      <c r="C127" s="14">
        <f>VLOOKUP(A127,'S7'!A:H,4,0)</f>
        <v>0</v>
      </c>
      <c r="D127" s="14" t="str">
        <f>VLOOKUP(A127,'S7'!A:H,6,0)</f>
        <v>-</v>
      </c>
      <c r="E127" s="14" t="str">
        <f>VLOOKUP(A127,'S7'!A:H,7,0)</f>
        <v>-</v>
      </c>
      <c r="F127" s="14">
        <f>VLOOKUP(A127,'S7'!A:H,8,0)</f>
        <v>0</v>
      </c>
    </row>
    <row r="128" spans="1:6" ht="20.25" customHeight="1">
      <c r="A128" s="12" t="str">
        <f>'S7'!A128</f>
        <v>星悦丶真心阿</v>
      </c>
      <c r="B128" s="14">
        <f>VLOOKUP(A128,'S7'!A:H,2,0)</f>
        <v>1</v>
      </c>
      <c r="C128" s="14">
        <f>VLOOKUP(A128,'S7'!A:H,4,0)</f>
        <v>0</v>
      </c>
      <c r="D128" s="14" t="str">
        <f>VLOOKUP(A128,'S7'!A:H,6,0)</f>
        <v>-</v>
      </c>
      <c r="E128" s="14" t="str">
        <f>VLOOKUP(A128,'S7'!A:H,7,0)</f>
        <v>-</v>
      </c>
      <c r="F128" s="14">
        <f>VLOOKUP(A128,'S7'!A:H,8,0)</f>
        <v>0</v>
      </c>
    </row>
    <row r="129" spans="1:6" ht="20.25" customHeight="1">
      <c r="A129" s="12" t="str">
        <f>'S7'!A129</f>
        <v>星悦丶真老王</v>
      </c>
      <c r="B129" s="14">
        <f>VLOOKUP(A129,'S7'!A:H,2,0)</f>
        <v>4</v>
      </c>
      <c r="C129" s="14">
        <f>VLOOKUP(A129,'S7'!A:H,4,0)</f>
        <v>0</v>
      </c>
      <c r="D129" s="14" t="str">
        <f>VLOOKUP(A129,'S7'!A:H,6,0)</f>
        <v>-</v>
      </c>
      <c r="E129" s="14" t="str">
        <f>VLOOKUP(A129,'S7'!A:H,7,0)</f>
        <v>-</v>
      </c>
      <c r="F129" s="14">
        <f>VLOOKUP(A129,'S7'!A:H,8,0)</f>
        <v>0</v>
      </c>
    </row>
    <row r="130" spans="1:6" ht="20.25" customHeight="1">
      <c r="A130" s="12" t="str">
        <f>'S7'!A130</f>
        <v>星悦丶早课</v>
      </c>
      <c r="B130" s="14">
        <f>VLOOKUP(A130,'S7'!A:H,2,0)</f>
        <v>1</v>
      </c>
      <c r="C130" s="14">
        <f>VLOOKUP(A130,'S7'!A:H,4,0)</f>
        <v>0</v>
      </c>
      <c r="D130" s="14" t="str">
        <f>VLOOKUP(A130,'S7'!A:H,6,0)</f>
        <v>-</v>
      </c>
      <c r="E130" s="14" t="str">
        <f>VLOOKUP(A130,'S7'!A:H,7,0)</f>
        <v>-</v>
      </c>
      <c r="F130" s="14">
        <f>VLOOKUP(A130,'S7'!A:H,8,0)</f>
        <v>0</v>
      </c>
    </row>
    <row r="131" spans="1:6" ht="20.25" customHeight="1">
      <c r="A131" s="12" t="str">
        <f>'S7'!A131</f>
        <v>星悦丶云伯</v>
      </c>
      <c r="B131" s="14">
        <f>VLOOKUP(A131,'S7'!A:H,2,0)</f>
        <v>1</v>
      </c>
      <c r="C131" s="14">
        <f>VLOOKUP(A131,'S7'!A:H,4,0)</f>
        <v>0</v>
      </c>
      <c r="D131" s="14" t="str">
        <f>VLOOKUP(A131,'S7'!A:H,6,0)</f>
        <v>-</v>
      </c>
      <c r="E131" s="14" t="str">
        <f>VLOOKUP(A131,'S7'!A:H,7,0)</f>
        <v>-</v>
      </c>
      <c r="F131" s="14">
        <f>VLOOKUP(A131,'S7'!A:H,8,0)</f>
        <v>0</v>
      </c>
    </row>
    <row r="132" spans="1:6" ht="20.25" customHeight="1">
      <c r="A132" s="12" t="str">
        <f>'S7'!A132</f>
        <v>星悦丶圆圈</v>
      </c>
      <c r="B132" s="14">
        <f>VLOOKUP(A132,'S7'!A:H,2,0)</f>
        <v>1</v>
      </c>
      <c r="C132" s="14">
        <f>VLOOKUP(A132,'S7'!A:H,4,0)</f>
        <v>0</v>
      </c>
      <c r="D132" s="14" t="str">
        <f>VLOOKUP(A132,'S7'!A:H,6,0)</f>
        <v>-</v>
      </c>
      <c r="E132" s="14" t="str">
        <f>VLOOKUP(A132,'S7'!A:H,7,0)</f>
        <v>-</v>
      </c>
      <c r="F132" s="14">
        <f>VLOOKUP(A132,'S7'!A:H,8,0)</f>
        <v>0</v>
      </c>
    </row>
    <row r="133" spans="1:6" ht="20.25" customHeight="1">
      <c r="A133" s="12" t="str">
        <f>'S7'!A133</f>
        <v>星悦丶袁晨希</v>
      </c>
      <c r="B133" s="14">
        <f>VLOOKUP(A133,'S7'!A:H,2,0)</f>
        <v>1</v>
      </c>
      <c r="C133" s="14">
        <f>VLOOKUP(A133,'S7'!A:H,4,0)</f>
        <v>0</v>
      </c>
      <c r="D133" s="14" t="str">
        <f>VLOOKUP(A133,'S7'!A:H,6,0)</f>
        <v>-</v>
      </c>
      <c r="E133" s="14" t="str">
        <f>VLOOKUP(A133,'S7'!A:H,7,0)</f>
        <v>-</v>
      </c>
      <c r="F133" s="14">
        <f>VLOOKUP(A133,'S7'!A:H,8,0)</f>
        <v>0</v>
      </c>
    </row>
    <row r="134" spans="1:6" ht="20.25" customHeight="1">
      <c r="A134" s="12" t="str">
        <f>'S7'!A134</f>
        <v>星悦丶羽白</v>
      </c>
      <c r="B134" s="14">
        <f>VLOOKUP(A134,'S7'!A:H,2,0)</f>
        <v>1</v>
      </c>
      <c r="C134" s="14">
        <f>VLOOKUP(A134,'S7'!A:H,4,0)</f>
        <v>0</v>
      </c>
      <c r="D134" s="14" t="str">
        <f>VLOOKUP(A134,'S7'!A:H,6,0)</f>
        <v>-</v>
      </c>
      <c r="E134" s="14" t="str">
        <f>VLOOKUP(A134,'S7'!A:H,7,0)</f>
        <v>-</v>
      </c>
      <c r="F134" s="14">
        <f>VLOOKUP(A134,'S7'!A:H,8,0)</f>
        <v>0</v>
      </c>
    </row>
    <row r="135" spans="1:6" ht="20.25" customHeight="1">
      <c r="A135" s="12" t="str">
        <f>'S7'!A135</f>
        <v>星悦丶娱超</v>
      </c>
      <c r="B135" s="14">
        <f>VLOOKUP(A135,'S7'!A:H,2,0)</f>
        <v>2</v>
      </c>
      <c r="C135" s="14">
        <f>VLOOKUP(A135,'S7'!A:H,4,0)</f>
        <v>0</v>
      </c>
      <c r="D135" s="14" t="str">
        <f>VLOOKUP(A135,'S7'!A:H,6,0)</f>
        <v>-</v>
      </c>
      <c r="E135" s="14" t="str">
        <f>VLOOKUP(A135,'S7'!A:H,7,0)</f>
        <v>-</v>
      </c>
      <c r="F135" s="14">
        <f>VLOOKUP(A135,'S7'!A:H,8,0)</f>
        <v>0</v>
      </c>
    </row>
    <row r="136" spans="1:6" ht="20.25" customHeight="1">
      <c r="A136" s="12" t="str">
        <f>'S7'!A136</f>
        <v>星悦丶優雅</v>
      </c>
      <c r="B136" s="14">
        <f>VLOOKUP(A136,'S7'!A:H,2,0)</f>
        <v>2</v>
      </c>
      <c r="C136" s="14">
        <f>VLOOKUP(A136,'S7'!A:H,4,0)</f>
        <v>0</v>
      </c>
      <c r="D136" s="14" t="str">
        <f>VLOOKUP(A136,'S7'!A:H,6,0)</f>
        <v>-</v>
      </c>
      <c r="E136" s="14" t="str">
        <f>VLOOKUP(A136,'S7'!A:H,7,0)</f>
        <v>-</v>
      </c>
      <c r="F136" s="14">
        <f>VLOOKUP(A136,'S7'!A:H,8,0)</f>
        <v>0</v>
      </c>
    </row>
    <row r="137" spans="1:6" ht="20.25" customHeight="1">
      <c r="A137" s="12" t="str">
        <f>'S7'!A137</f>
        <v>星悦丶胤禛</v>
      </c>
      <c r="B137" s="14">
        <f>VLOOKUP(A137,'S7'!A:H,2,0)</f>
        <v>1</v>
      </c>
      <c r="C137" s="14">
        <f>VLOOKUP(A137,'S7'!A:H,4,0)</f>
        <v>0</v>
      </c>
      <c r="D137" s="14" t="str">
        <f>VLOOKUP(A137,'S7'!A:H,6,0)</f>
        <v>-</v>
      </c>
      <c r="E137" s="14" t="str">
        <f>VLOOKUP(A137,'S7'!A:H,7,0)</f>
        <v>-</v>
      </c>
      <c r="F137" s="14">
        <f>VLOOKUP(A137,'S7'!A:H,8,0)</f>
        <v>0</v>
      </c>
    </row>
    <row r="138" spans="1:6" ht="20.25" customHeight="1">
      <c r="A138" s="12" t="str">
        <f>'S7'!A138</f>
        <v>星悦丶鵺九</v>
      </c>
      <c r="B138" s="14">
        <f>VLOOKUP(A138,'S7'!A:H,2,0)</f>
        <v>1</v>
      </c>
      <c r="C138" s="14">
        <f>VLOOKUP(A138,'S7'!A:H,4,0)</f>
        <v>0</v>
      </c>
      <c r="D138" s="14" t="str">
        <f>VLOOKUP(A138,'S7'!A:H,6,0)</f>
        <v>-</v>
      </c>
      <c r="E138" s="14" t="str">
        <f>VLOOKUP(A138,'S7'!A:H,7,0)</f>
        <v>-</v>
      </c>
      <c r="F138" s="14">
        <f>VLOOKUP(A138,'S7'!A:H,8,0)</f>
        <v>0</v>
      </c>
    </row>
    <row r="139" spans="1:6" ht="20.25" customHeight="1">
      <c r="A139" s="12" t="str">
        <f>'S7'!A139</f>
        <v>星悦丶夜羽</v>
      </c>
      <c r="B139" s="14">
        <f>VLOOKUP(A139,'S7'!A:H,2,0)</f>
        <v>1</v>
      </c>
      <c r="C139" s="14">
        <f>VLOOKUP(A139,'S7'!A:H,4,0)</f>
        <v>0</v>
      </c>
      <c r="D139" s="14" t="str">
        <f>VLOOKUP(A139,'S7'!A:H,6,0)</f>
        <v>-</v>
      </c>
      <c r="E139" s="14" t="str">
        <f>VLOOKUP(A139,'S7'!A:H,7,0)</f>
        <v>-</v>
      </c>
      <c r="F139" s="14">
        <f>VLOOKUP(A139,'S7'!A:H,8,0)</f>
        <v>0</v>
      </c>
    </row>
    <row r="140" spans="1:6" ht="20.25" customHeight="1">
      <c r="A140" s="12" t="str">
        <f>'S7'!A140</f>
        <v>星悦丶耀阳</v>
      </c>
      <c r="B140" s="14">
        <f>VLOOKUP(A140,'S7'!A:H,2,0)</f>
        <v>1</v>
      </c>
      <c r="C140" s="14">
        <f>VLOOKUP(A140,'S7'!A:H,4,0)</f>
        <v>0</v>
      </c>
      <c r="D140" s="14" t="str">
        <f>VLOOKUP(A140,'S7'!A:H,6,0)</f>
        <v>-</v>
      </c>
      <c r="E140" s="14" t="str">
        <f>VLOOKUP(A140,'S7'!A:H,7,0)</f>
        <v>-</v>
      </c>
      <c r="F140" s="14">
        <f>VLOOKUP(A140,'S7'!A:H,8,0)</f>
        <v>0</v>
      </c>
    </row>
    <row r="141" spans="1:6" ht="20.25" customHeight="1">
      <c r="A141" s="12" t="str">
        <f>'S7'!A141</f>
        <v>星悦丶演绎人生</v>
      </c>
      <c r="B141" s="14">
        <f>VLOOKUP(A141,'S7'!A:H,2,0)</f>
        <v>1</v>
      </c>
      <c r="C141" s="14">
        <f>VLOOKUP(A141,'S7'!A:H,4,0)</f>
        <v>0</v>
      </c>
      <c r="D141" s="14" t="str">
        <f>VLOOKUP(A141,'S7'!A:H,6,0)</f>
        <v>-</v>
      </c>
      <c r="E141" s="14" t="str">
        <f>VLOOKUP(A141,'S7'!A:H,7,0)</f>
        <v>-</v>
      </c>
      <c r="F141" s="14">
        <f>VLOOKUP(A141,'S7'!A:H,8,0)</f>
        <v>0</v>
      </c>
    </row>
    <row r="142" spans="1:6" ht="20.25" customHeight="1">
      <c r="A142" s="12" t="str">
        <f>'S7'!A142</f>
        <v>星悦丶烟火</v>
      </c>
      <c r="B142" s="14">
        <f>VLOOKUP(A142,'S7'!A:H,2,0)</f>
        <v>1</v>
      </c>
      <c r="C142" s="14">
        <f>VLOOKUP(A142,'S7'!A:H,4,0)</f>
        <v>0</v>
      </c>
      <c r="D142" s="14" t="str">
        <f>VLOOKUP(A142,'S7'!A:H,6,0)</f>
        <v>-</v>
      </c>
      <c r="E142" s="14" t="str">
        <f>VLOOKUP(A142,'S7'!A:H,7,0)</f>
        <v>-</v>
      </c>
      <c r="F142" s="14">
        <f>VLOOKUP(A142,'S7'!A:H,8,0)</f>
        <v>0</v>
      </c>
    </row>
    <row r="143" spans="1:6" ht="20.25" customHeight="1">
      <c r="A143" s="12" t="str">
        <f>'S7'!A143</f>
        <v>星悦丶雅麻跌</v>
      </c>
      <c r="B143" s="14">
        <f>VLOOKUP(A143,'S7'!A:H,2,0)</f>
        <v>1</v>
      </c>
      <c r="C143" s="14">
        <f>VLOOKUP(A143,'S7'!A:H,4,0)</f>
        <v>0</v>
      </c>
      <c r="D143" s="14" t="str">
        <f>VLOOKUP(A143,'S7'!A:H,6,0)</f>
        <v>-</v>
      </c>
      <c r="E143" s="14" t="str">
        <f>VLOOKUP(A143,'S7'!A:H,7,0)</f>
        <v>-</v>
      </c>
      <c r="F143" s="14">
        <f>VLOOKUP(A143,'S7'!A:H,8,0)</f>
        <v>0</v>
      </c>
    </row>
    <row r="144" spans="1:6" ht="20.25" customHeight="1">
      <c r="A144" s="12" t="str">
        <f>'S7'!A144</f>
        <v>星悦丶丫子</v>
      </c>
      <c r="B144" s="14">
        <f>VLOOKUP(A144,'S7'!A:H,2,0)</f>
        <v>1</v>
      </c>
      <c r="C144" s="14">
        <f>VLOOKUP(A144,'S7'!A:H,4,0)</f>
        <v>0</v>
      </c>
      <c r="D144" s="14" t="str">
        <f>VLOOKUP(A144,'S7'!A:H,6,0)</f>
        <v>-</v>
      </c>
      <c r="E144" s="14" t="str">
        <f>VLOOKUP(A144,'S7'!A:H,7,0)</f>
        <v>-</v>
      </c>
      <c r="F144" s="14">
        <f>VLOOKUP(A144,'S7'!A:H,8,0)</f>
        <v>0</v>
      </c>
    </row>
    <row r="145" spans="1:6" ht="20.25" customHeight="1">
      <c r="A145" s="12" t="str">
        <f>'S7'!A145</f>
        <v>星悦丶轩影</v>
      </c>
      <c r="B145" s="14">
        <f>VLOOKUP(A145,'S7'!A:H,2,0)</f>
        <v>2</v>
      </c>
      <c r="C145" s="14">
        <f>VLOOKUP(A145,'S7'!A:H,4,0)</f>
        <v>0</v>
      </c>
      <c r="D145" s="14" t="str">
        <f>VLOOKUP(A145,'S7'!A:H,6,0)</f>
        <v>-</v>
      </c>
      <c r="E145" s="14" t="str">
        <f>VLOOKUP(A145,'S7'!A:H,7,0)</f>
        <v>-</v>
      </c>
      <c r="F145" s="14">
        <f>VLOOKUP(A145,'S7'!A:H,8,0)</f>
        <v>0</v>
      </c>
    </row>
    <row r="146" spans="1:6" ht="20.25" customHeight="1">
      <c r="A146" s="12" t="str">
        <f>'S7'!A146</f>
        <v>星悦丶朽木</v>
      </c>
      <c r="B146" s="14">
        <f>VLOOKUP(A146,'S7'!A:H,2,0)</f>
        <v>1</v>
      </c>
      <c r="C146" s="14">
        <f>VLOOKUP(A146,'S7'!A:H,4,0)</f>
        <v>0</v>
      </c>
      <c r="D146" s="14" t="str">
        <f>VLOOKUP(A146,'S7'!A:H,6,0)</f>
        <v>-</v>
      </c>
      <c r="E146" s="14" t="str">
        <f>VLOOKUP(A146,'S7'!A:H,7,0)</f>
        <v>-</v>
      </c>
      <c r="F146" s="14">
        <f>VLOOKUP(A146,'S7'!A:H,8,0)</f>
        <v>0</v>
      </c>
    </row>
    <row r="147" spans="1:6" ht="20.25" customHeight="1">
      <c r="A147" s="12" t="str">
        <f>'S7'!A147</f>
        <v>星悦丶熊壮壮</v>
      </c>
      <c r="B147" s="14">
        <f>VLOOKUP(A147,'S7'!A:H,2,0)</f>
        <v>1</v>
      </c>
      <c r="C147" s="14">
        <f>VLOOKUP(A147,'S7'!A:H,4,0)</f>
        <v>0</v>
      </c>
      <c r="D147" s="14" t="str">
        <f>VLOOKUP(A147,'S7'!A:H,6,0)</f>
        <v>-</v>
      </c>
      <c r="E147" s="14" t="str">
        <f>VLOOKUP(A147,'S7'!A:H,7,0)</f>
        <v>-</v>
      </c>
      <c r="F147" s="14">
        <f>VLOOKUP(A147,'S7'!A:H,8,0)</f>
        <v>0</v>
      </c>
    </row>
    <row r="148" spans="1:6" ht="20.25" customHeight="1">
      <c r="A148" s="12" t="str">
        <f>'S7'!A148</f>
        <v>星悦丶新新酱</v>
      </c>
      <c r="B148" s="14">
        <f>VLOOKUP(A148,'S7'!A:H,2,0)</f>
        <v>1</v>
      </c>
      <c r="C148" s="14">
        <f>VLOOKUP(A148,'S7'!A:H,4,0)</f>
        <v>0</v>
      </c>
      <c r="D148" s="14" t="str">
        <f>VLOOKUP(A148,'S7'!A:H,6,0)</f>
        <v>-</v>
      </c>
      <c r="E148" s="14" t="str">
        <f>VLOOKUP(A148,'S7'!A:H,7,0)</f>
        <v>-</v>
      </c>
      <c r="F148" s="14">
        <f>VLOOKUP(A148,'S7'!A:H,8,0)</f>
        <v>0</v>
      </c>
    </row>
    <row r="149" spans="1:6" ht="20.25" customHeight="1">
      <c r="A149" s="12" t="str">
        <f>'S7'!A149</f>
        <v>星悦丶心念柚</v>
      </c>
      <c r="B149" s="14">
        <f>VLOOKUP(A149,'S7'!A:H,2,0)</f>
        <v>1</v>
      </c>
      <c r="C149" s="14">
        <f>VLOOKUP(A149,'S7'!A:H,4,0)</f>
        <v>0</v>
      </c>
      <c r="D149" s="14" t="str">
        <f>VLOOKUP(A149,'S7'!A:H,6,0)</f>
        <v>-</v>
      </c>
      <c r="E149" s="14" t="str">
        <f>VLOOKUP(A149,'S7'!A:H,7,0)</f>
        <v>-</v>
      </c>
      <c r="F149" s="14">
        <f>VLOOKUP(A149,'S7'!A:H,8,0)</f>
        <v>0</v>
      </c>
    </row>
    <row r="150" spans="1:6" ht="20.25" customHeight="1">
      <c r="A150" s="12" t="str">
        <f>'S7'!A150</f>
        <v>星悦丶晓刀</v>
      </c>
      <c r="B150" s="14">
        <f>VLOOKUP(A150,'S7'!A:H,2,0)</f>
        <v>1</v>
      </c>
      <c r="C150" s="14">
        <f>VLOOKUP(A150,'S7'!A:H,4,0)</f>
        <v>0</v>
      </c>
      <c r="D150" s="14" t="str">
        <f>VLOOKUP(A150,'S7'!A:H,6,0)</f>
        <v>-</v>
      </c>
      <c r="E150" s="14" t="str">
        <f>VLOOKUP(A150,'S7'!A:H,7,0)</f>
        <v>-</v>
      </c>
      <c r="F150" s="14">
        <f>VLOOKUP(A150,'S7'!A:H,8,0)</f>
        <v>0</v>
      </c>
    </row>
    <row r="151" spans="1:6" ht="20.25" customHeight="1">
      <c r="A151" s="12" t="str">
        <f>'S7'!A151</f>
        <v>星悦丶小胖仔</v>
      </c>
      <c r="B151" s="14">
        <f>VLOOKUP(A151,'S7'!A:H,2,0)</f>
        <v>7</v>
      </c>
      <c r="C151" s="14">
        <f>VLOOKUP(A151,'S7'!A:H,4,0)</f>
        <v>0</v>
      </c>
      <c r="D151" s="14" t="str">
        <f>VLOOKUP(A151,'S7'!A:H,6,0)</f>
        <v>-</v>
      </c>
      <c r="E151" s="14" t="str">
        <f>VLOOKUP(A151,'S7'!A:H,7,0)</f>
        <v>-</v>
      </c>
      <c r="F151" s="14">
        <f>VLOOKUP(A151,'S7'!A:H,8,0)</f>
        <v>0</v>
      </c>
    </row>
    <row r="152" spans="1:6" ht="20.25" customHeight="1">
      <c r="A152" s="12" t="str">
        <f>'S7'!A152</f>
        <v>星悦丶小梦梦</v>
      </c>
      <c r="B152" s="14">
        <f>VLOOKUP(A152,'S7'!A:H,2,0)</f>
        <v>1</v>
      </c>
      <c r="C152" s="14">
        <f>VLOOKUP(A152,'S7'!A:H,4,0)</f>
        <v>0</v>
      </c>
      <c r="D152" s="14" t="str">
        <f>VLOOKUP(A152,'S7'!A:H,6,0)</f>
        <v>-</v>
      </c>
      <c r="E152" s="14" t="str">
        <f>VLOOKUP(A152,'S7'!A:H,7,0)</f>
        <v>-</v>
      </c>
      <c r="F152" s="14">
        <f>VLOOKUP(A152,'S7'!A:H,8,0)</f>
        <v>0</v>
      </c>
    </row>
    <row r="153" spans="1:6" ht="20.25" customHeight="1">
      <c r="A153" s="12" t="str">
        <f>'S7'!A153</f>
        <v>星悦丶小驴</v>
      </c>
      <c r="B153" s="14">
        <f>VLOOKUP(A153,'S7'!A:H,2,0)</f>
        <v>1</v>
      </c>
      <c r="C153" s="14">
        <f>VLOOKUP(A153,'S7'!A:H,4,0)</f>
        <v>0</v>
      </c>
      <c r="D153" s="14" t="str">
        <f>VLOOKUP(A153,'S7'!A:H,6,0)</f>
        <v>-</v>
      </c>
      <c r="E153" s="14" t="str">
        <f>VLOOKUP(A153,'S7'!A:H,7,0)</f>
        <v>-</v>
      </c>
      <c r="F153" s="14">
        <f>VLOOKUP(A153,'S7'!A:H,8,0)</f>
        <v>0</v>
      </c>
    </row>
    <row r="154" spans="1:6" ht="20.25" customHeight="1">
      <c r="A154" s="12" t="str">
        <f>'S7'!A154</f>
        <v>星悦丶小机智</v>
      </c>
      <c r="B154" s="14">
        <f>VLOOKUP(A154,'S7'!A:H,2,0)</f>
        <v>1</v>
      </c>
      <c r="C154" s="14">
        <f>VLOOKUP(A154,'S7'!A:H,4,0)</f>
        <v>0</v>
      </c>
      <c r="D154" s="14" t="str">
        <f>VLOOKUP(A154,'S7'!A:H,6,0)</f>
        <v>-</v>
      </c>
      <c r="E154" s="14" t="str">
        <f>VLOOKUP(A154,'S7'!A:H,7,0)</f>
        <v>-</v>
      </c>
      <c r="F154" s="14">
        <f>VLOOKUP(A154,'S7'!A:H,8,0)</f>
        <v>0</v>
      </c>
    </row>
    <row r="155" spans="1:6" ht="20.25" customHeight="1">
      <c r="A155" s="12" t="str">
        <f>'S7'!A155</f>
        <v>星悦丶小当家</v>
      </c>
      <c r="B155" s="14">
        <f>VLOOKUP(A155,'S7'!A:H,2,0)</f>
        <v>1</v>
      </c>
      <c r="C155" s="14">
        <f>VLOOKUP(A155,'S7'!A:H,4,0)</f>
        <v>0</v>
      </c>
      <c r="D155" s="14" t="str">
        <f>VLOOKUP(A155,'S7'!A:H,6,0)</f>
        <v>-</v>
      </c>
      <c r="E155" s="14" t="str">
        <f>VLOOKUP(A155,'S7'!A:H,7,0)</f>
        <v>-</v>
      </c>
      <c r="F155" s="14">
        <f>VLOOKUP(A155,'S7'!A:H,8,0)</f>
        <v>0</v>
      </c>
    </row>
    <row r="156" spans="1:6" ht="20.25" customHeight="1">
      <c r="A156" s="12" t="str">
        <f>'S7'!A156</f>
        <v>星悦丶小传奇</v>
      </c>
      <c r="B156" s="14">
        <f>VLOOKUP(A156,'S7'!A:H,2,0)</f>
        <v>1</v>
      </c>
      <c r="C156" s="14">
        <f>VLOOKUP(A156,'S7'!A:H,4,0)</f>
        <v>0</v>
      </c>
      <c r="D156" s="14" t="str">
        <f>VLOOKUP(A156,'S7'!A:H,6,0)</f>
        <v>-</v>
      </c>
      <c r="E156" s="14" t="str">
        <f>VLOOKUP(A156,'S7'!A:H,7,0)</f>
        <v>-</v>
      </c>
      <c r="F156" s="14">
        <f>VLOOKUP(A156,'S7'!A:H,8,0)</f>
        <v>0</v>
      </c>
    </row>
    <row r="157" spans="1:6" ht="20.25" customHeight="1">
      <c r="A157" s="12" t="str">
        <f>'S7'!A157</f>
        <v>星悦丶小超超</v>
      </c>
      <c r="B157" s="14">
        <f>VLOOKUP(A157,'S7'!A:H,2,0)</f>
        <v>1</v>
      </c>
      <c r="C157" s="14">
        <f>VLOOKUP(A157,'S7'!A:H,4,0)</f>
        <v>0</v>
      </c>
      <c r="D157" s="14" t="str">
        <f>VLOOKUP(A157,'S7'!A:H,6,0)</f>
        <v>-</v>
      </c>
      <c r="E157" s="14" t="str">
        <f>VLOOKUP(A157,'S7'!A:H,7,0)</f>
        <v>-</v>
      </c>
      <c r="F157" s="14">
        <f>VLOOKUP(A157,'S7'!A:H,8,0)</f>
        <v>0</v>
      </c>
    </row>
    <row r="158" spans="1:6" ht="20.25" customHeight="1">
      <c r="A158" s="12" t="str">
        <f>'S7'!A158</f>
        <v>星悦丶小宝贝</v>
      </c>
      <c r="B158" s="14">
        <f>VLOOKUP(A158,'S7'!A:H,2,0)</f>
        <v>1</v>
      </c>
      <c r="C158" s="14">
        <f>VLOOKUP(A158,'S7'!A:H,4,0)</f>
        <v>0</v>
      </c>
      <c r="D158" s="14" t="str">
        <f>VLOOKUP(A158,'S7'!A:H,6,0)</f>
        <v>-</v>
      </c>
      <c r="E158" s="14" t="str">
        <f>VLOOKUP(A158,'S7'!A:H,7,0)</f>
        <v>-</v>
      </c>
      <c r="F158" s="14">
        <f>VLOOKUP(A158,'S7'!A:H,8,0)</f>
        <v>0</v>
      </c>
    </row>
    <row r="159" spans="1:6" ht="20.25" customHeight="1">
      <c r="A159" s="12" t="str">
        <f>'S7'!A159</f>
        <v>星悦丶小阿辰</v>
      </c>
      <c r="B159" s="14">
        <f>VLOOKUP(A159,'S7'!A:H,2,0)</f>
        <v>1</v>
      </c>
      <c r="C159" s="14">
        <f>VLOOKUP(A159,'S7'!A:H,4,0)</f>
        <v>0</v>
      </c>
      <c r="D159" s="14" t="str">
        <f>VLOOKUP(A159,'S7'!A:H,6,0)</f>
        <v>-</v>
      </c>
      <c r="E159" s="14" t="str">
        <f>VLOOKUP(A159,'S7'!A:H,7,0)</f>
        <v>-</v>
      </c>
      <c r="F159" s="14">
        <f>VLOOKUP(A159,'S7'!A:H,8,0)</f>
        <v>0</v>
      </c>
    </row>
    <row r="160" spans="1:6" ht="20.25" customHeight="1">
      <c r="A160" s="12" t="str">
        <f>'S7'!A160</f>
        <v>星悦丶向来</v>
      </c>
      <c r="B160" s="14">
        <f>VLOOKUP(A160,'S7'!A:H,2,0)</f>
        <v>1</v>
      </c>
      <c r="C160" s="14">
        <f>VLOOKUP(A160,'S7'!A:H,4,0)</f>
        <v>0</v>
      </c>
      <c r="D160" s="14" t="str">
        <f>VLOOKUP(A160,'S7'!A:H,6,0)</f>
        <v>-</v>
      </c>
      <c r="E160" s="14" t="str">
        <f>VLOOKUP(A160,'S7'!A:H,7,0)</f>
        <v>-</v>
      </c>
      <c r="F160" s="14">
        <f>VLOOKUP(A160,'S7'!A:H,8,0)</f>
        <v>0</v>
      </c>
    </row>
    <row r="161" spans="1:6" ht="20.25" customHeight="1">
      <c r="A161" s="12" t="str">
        <f>'S7'!A161</f>
        <v>星悦丶衔远山</v>
      </c>
      <c r="B161" s="14">
        <f>VLOOKUP(A161,'S7'!A:H,2,0)</f>
        <v>1</v>
      </c>
      <c r="C161" s="14">
        <f>VLOOKUP(A161,'S7'!A:H,4,0)</f>
        <v>0</v>
      </c>
      <c r="D161" s="14" t="str">
        <f>VLOOKUP(A161,'S7'!A:H,6,0)</f>
        <v>-</v>
      </c>
      <c r="E161" s="14" t="str">
        <f>VLOOKUP(A161,'S7'!A:H,7,0)</f>
        <v>-</v>
      </c>
      <c r="F161" s="14">
        <f>VLOOKUP(A161,'S7'!A:H,8,0)</f>
        <v>0</v>
      </c>
    </row>
    <row r="162" spans="1:6" ht="20.25" customHeight="1">
      <c r="A162" s="12" t="str">
        <f>'S7'!A162</f>
        <v>星悦丶夏末</v>
      </c>
      <c r="B162" s="14">
        <f>VLOOKUP(A162,'S7'!A:H,2,0)</f>
        <v>4.5</v>
      </c>
      <c r="C162" s="14">
        <f>VLOOKUP(A162,'S7'!A:H,4,0)</f>
        <v>3.5</v>
      </c>
      <c r="D162" s="14" t="str">
        <f>VLOOKUP(A162,'S7'!A:H,6,0)</f>
        <v>-</v>
      </c>
      <c r="E162" s="14" t="str">
        <f>VLOOKUP(A162,'S7'!A:H,7,0)</f>
        <v>-</v>
      </c>
      <c r="F162" s="14">
        <f>VLOOKUP(A162,'S7'!A:H,8,0)</f>
        <v>0</v>
      </c>
    </row>
    <row r="163" spans="1:6" ht="20.25" customHeight="1">
      <c r="A163" s="12" t="str">
        <f>'S7'!A163</f>
        <v>星悦丶稀罕谁</v>
      </c>
      <c r="B163" s="14">
        <f>VLOOKUP(A163,'S7'!A:H,2,0)</f>
        <v>1</v>
      </c>
      <c r="C163" s="14">
        <f>VLOOKUP(A163,'S7'!A:H,4,0)</f>
        <v>0</v>
      </c>
      <c r="D163" s="14" t="str">
        <f>VLOOKUP(A163,'S7'!A:H,6,0)</f>
        <v>-</v>
      </c>
      <c r="E163" s="14" t="str">
        <f>VLOOKUP(A163,'S7'!A:H,7,0)</f>
        <v>-</v>
      </c>
      <c r="F163" s="14">
        <f>VLOOKUP(A163,'S7'!A:H,8,0)</f>
        <v>0</v>
      </c>
    </row>
    <row r="164" spans="1:6" ht="20.25" customHeight="1">
      <c r="A164" s="12" t="str">
        <f>'S7'!A164</f>
        <v>星悦丶郗巧凡</v>
      </c>
      <c r="B164" s="14">
        <f>VLOOKUP(A164,'S7'!A:H,2,0)</f>
        <v>1</v>
      </c>
      <c r="C164" s="14">
        <f>VLOOKUP(A164,'S7'!A:H,4,0)</f>
        <v>0</v>
      </c>
      <c r="D164" s="14" t="str">
        <f>VLOOKUP(A164,'S7'!A:H,6,0)</f>
        <v>-</v>
      </c>
      <c r="E164" s="14" t="str">
        <f>VLOOKUP(A164,'S7'!A:H,7,0)</f>
        <v>-</v>
      </c>
      <c r="F164" s="14">
        <f>VLOOKUP(A164,'S7'!A:H,8,0)</f>
        <v>0</v>
      </c>
    </row>
    <row r="165" spans="1:6" ht="20.25" customHeight="1">
      <c r="A165" s="12" t="str">
        <f>'S7'!A165</f>
        <v>星悦丶无理</v>
      </c>
      <c r="B165" s="14">
        <f>VLOOKUP(A165,'S7'!A:H,2,0)</f>
        <v>1</v>
      </c>
      <c r="C165" s="14">
        <f>VLOOKUP(A165,'S7'!A:H,4,0)</f>
        <v>0</v>
      </c>
      <c r="D165" s="14" t="str">
        <f>VLOOKUP(A165,'S7'!A:H,6,0)</f>
        <v>-</v>
      </c>
      <c r="E165" s="14" t="str">
        <f>VLOOKUP(A165,'S7'!A:H,7,0)</f>
        <v>-</v>
      </c>
      <c r="F165" s="14">
        <f>VLOOKUP(A165,'S7'!A:H,8,0)</f>
        <v>0</v>
      </c>
    </row>
    <row r="166" spans="1:6" ht="20.25" customHeight="1">
      <c r="A166" s="12" t="str">
        <f>'S7'!A166</f>
        <v>星悦丶无绝</v>
      </c>
      <c r="B166" s="14">
        <f>VLOOKUP(A166,'S7'!A:H,2,0)</f>
        <v>1</v>
      </c>
      <c r="C166" s="14">
        <f>VLOOKUP(A166,'S7'!A:H,4,0)</f>
        <v>0</v>
      </c>
      <c r="D166" s="14" t="str">
        <f>VLOOKUP(A166,'S7'!A:H,6,0)</f>
        <v>-</v>
      </c>
      <c r="E166" s="14" t="str">
        <f>VLOOKUP(A166,'S7'!A:H,7,0)</f>
        <v>-</v>
      </c>
      <c r="F166" s="14">
        <f>VLOOKUP(A166,'S7'!A:H,8,0)</f>
        <v>0</v>
      </c>
    </row>
    <row r="167" spans="1:6" ht="20.25" customHeight="1">
      <c r="A167" s="12" t="str">
        <f>'S7'!A167</f>
        <v>星悦丶无敌斩</v>
      </c>
      <c r="B167" s="14">
        <f>VLOOKUP(A167,'S7'!A:H,2,0)</f>
        <v>1</v>
      </c>
      <c r="C167" s="14">
        <f>VLOOKUP(A167,'S7'!A:H,4,0)</f>
        <v>0</v>
      </c>
      <c r="D167" s="14" t="str">
        <f>VLOOKUP(A167,'S7'!A:H,6,0)</f>
        <v>-</v>
      </c>
      <c r="E167" s="14" t="str">
        <f>VLOOKUP(A167,'S7'!A:H,7,0)</f>
        <v>-</v>
      </c>
      <c r="F167" s="14">
        <f>VLOOKUP(A167,'S7'!A:H,8,0)</f>
        <v>0</v>
      </c>
    </row>
    <row r="168" spans="1:6" ht="20.25" customHeight="1">
      <c r="A168" s="12" t="str">
        <f>'S7'!A168</f>
        <v>星悦丶问情</v>
      </c>
      <c r="B168" s="14">
        <f>VLOOKUP(A168,'S7'!A:H,2,0)</f>
        <v>1</v>
      </c>
      <c r="C168" s="14">
        <f>VLOOKUP(A168,'S7'!A:H,4,0)</f>
        <v>0</v>
      </c>
      <c r="D168" s="14" t="str">
        <f>VLOOKUP(A168,'S7'!A:H,6,0)</f>
        <v>-</v>
      </c>
      <c r="E168" s="14" t="str">
        <f>VLOOKUP(A168,'S7'!A:H,7,0)</f>
        <v>-</v>
      </c>
      <c r="F168" s="14">
        <f>VLOOKUP(A168,'S7'!A:H,8,0)</f>
        <v>0</v>
      </c>
    </row>
    <row r="169" spans="1:6" ht="20.25" customHeight="1">
      <c r="A169" s="12" t="str">
        <f>'S7'!A169</f>
        <v>星悦丶稳得很</v>
      </c>
      <c r="B169" s="14">
        <f>VLOOKUP(A169,'S7'!A:H,2,0)</f>
        <v>1</v>
      </c>
      <c r="C169" s="14">
        <f>VLOOKUP(A169,'S7'!A:H,4,0)</f>
        <v>0</v>
      </c>
      <c r="D169" s="14" t="str">
        <f>VLOOKUP(A169,'S7'!A:H,6,0)</f>
        <v>-</v>
      </c>
      <c r="E169" s="14" t="str">
        <f>VLOOKUP(A169,'S7'!A:H,7,0)</f>
        <v>-</v>
      </c>
      <c r="F169" s="14">
        <f>VLOOKUP(A169,'S7'!A:H,8,0)</f>
        <v>0</v>
      </c>
    </row>
    <row r="170" spans="1:6" ht="20.25" customHeight="1">
      <c r="A170" s="12" t="str">
        <f>'S7'!A170</f>
        <v>星悦丶威震海</v>
      </c>
      <c r="B170" s="14">
        <f>VLOOKUP(A170,'S7'!A:H,2,0)</f>
        <v>1</v>
      </c>
      <c r="C170" s="14">
        <f>VLOOKUP(A170,'S7'!A:H,4,0)</f>
        <v>0</v>
      </c>
      <c r="D170" s="14" t="str">
        <f>VLOOKUP(A170,'S7'!A:H,6,0)</f>
        <v>-</v>
      </c>
      <c r="E170" s="14" t="str">
        <f>VLOOKUP(A170,'S7'!A:H,7,0)</f>
        <v>-</v>
      </c>
      <c r="F170" s="14">
        <f>VLOOKUP(A170,'S7'!A:H,8,0)</f>
        <v>0</v>
      </c>
    </row>
    <row r="171" spans="1:6" ht="20.25" customHeight="1">
      <c r="A171" s="12" t="str">
        <f>'S7'!A171</f>
        <v>星悦丶妄图</v>
      </c>
      <c r="B171" s="14">
        <f>VLOOKUP(A171,'S7'!A:H,2,0)</f>
        <v>1</v>
      </c>
      <c r="C171" s="14">
        <f>VLOOKUP(A171,'S7'!A:H,4,0)</f>
        <v>0</v>
      </c>
      <c r="D171" s="14" t="str">
        <f>VLOOKUP(A171,'S7'!A:H,6,0)</f>
        <v>-</v>
      </c>
      <c r="E171" s="14" t="str">
        <f>VLOOKUP(A171,'S7'!A:H,7,0)</f>
        <v>-</v>
      </c>
      <c r="F171" s="14">
        <f>VLOOKUP(A171,'S7'!A:H,8,0)</f>
        <v>0</v>
      </c>
    </row>
    <row r="172" spans="1:6" ht="20.25" customHeight="1">
      <c r="A172" s="12" t="str">
        <f>'S7'!A172</f>
        <v>星悦丶童瑶</v>
      </c>
      <c r="B172" s="14">
        <f>VLOOKUP(A172,'S7'!A:H,2,0)</f>
        <v>1</v>
      </c>
      <c r="C172" s="14">
        <f>VLOOKUP(A172,'S7'!A:H,4,0)</f>
        <v>0</v>
      </c>
      <c r="D172" s="14" t="str">
        <f>VLOOKUP(A172,'S7'!A:H,6,0)</f>
        <v>-</v>
      </c>
      <c r="E172" s="14" t="str">
        <f>VLOOKUP(A172,'S7'!A:H,7,0)</f>
        <v>-</v>
      </c>
      <c r="F172" s="14">
        <f>VLOOKUP(A172,'S7'!A:H,8,0)</f>
        <v>0</v>
      </c>
    </row>
    <row r="173" spans="1:6" ht="20.25" customHeight="1">
      <c r="A173" s="12" t="str">
        <f>'S7'!A173</f>
        <v>星悦丶婷</v>
      </c>
      <c r="B173" s="14">
        <f>VLOOKUP(A173,'S7'!A:H,2,0)</f>
        <v>1</v>
      </c>
      <c r="C173" s="14">
        <f>VLOOKUP(A173,'S7'!A:H,4,0)</f>
        <v>0</v>
      </c>
      <c r="D173" s="14" t="str">
        <f>VLOOKUP(A173,'S7'!A:H,6,0)</f>
        <v>-</v>
      </c>
      <c r="E173" s="14" t="str">
        <f>VLOOKUP(A173,'S7'!A:H,7,0)</f>
        <v>-</v>
      </c>
      <c r="F173" s="14">
        <f>VLOOKUP(A173,'S7'!A:H,8,0)</f>
        <v>0</v>
      </c>
    </row>
    <row r="174" spans="1:6" ht="20.25" customHeight="1">
      <c r="A174" s="12" t="str">
        <f>'S7'!A174</f>
        <v>星悦丶跳跳夜</v>
      </c>
      <c r="B174" s="14">
        <f>VLOOKUP(A174,'S7'!A:H,2,0)</f>
        <v>1</v>
      </c>
      <c r="C174" s="14">
        <f>VLOOKUP(A174,'S7'!A:H,4,0)</f>
        <v>0</v>
      </c>
      <c r="D174" s="14" t="str">
        <f>VLOOKUP(A174,'S7'!A:H,6,0)</f>
        <v>-</v>
      </c>
      <c r="E174" s="14" t="str">
        <f>VLOOKUP(A174,'S7'!A:H,7,0)</f>
        <v>-</v>
      </c>
      <c r="F174" s="14">
        <f>VLOOKUP(A174,'S7'!A:H,8,0)</f>
        <v>0</v>
      </c>
    </row>
    <row r="175" spans="1:6" ht="20.25" customHeight="1">
      <c r="A175" s="12" t="str">
        <f>'S7'!A175</f>
        <v>星悦丶糖不甜</v>
      </c>
      <c r="B175" s="14">
        <f>VLOOKUP(A175,'S7'!A:H,2,0)</f>
        <v>1</v>
      </c>
      <c r="C175" s="14">
        <f>VLOOKUP(A175,'S7'!A:H,4,0)</f>
        <v>0</v>
      </c>
      <c r="D175" s="14" t="str">
        <f>VLOOKUP(A175,'S7'!A:H,6,0)</f>
        <v>-</v>
      </c>
      <c r="E175" s="14" t="str">
        <f>VLOOKUP(A175,'S7'!A:H,7,0)</f>
        <v>-</v>
      </c>
      <c r="F175" s="14">
        <f>VLOOKUP(A175,'S7'!A:H,8,0)</f>
        <v>0</v>
      </c>
    </row>
    <row r="176" spans="1:6" ht="20.25" customHeight="1">
      <c r="A176" s="12" t="str">
        <f>'S7'!A176</f>
        <v>星悦丶太u</v>
      </c>
      <c r="B176" s="14">
        <f>VLOOKUP(A176,'S7'!A:H,2,0)</f>
        <v>1</v>
      </c>
      <c r="C176" s="14">
        <f>VLOOKUP(A176,'S7'!A:H,4,0)</f>
        <v>0</v>
      </c>
      <c r="D176" s="14" t="str">
        <f>VLOOKUP(A176,'S7'!A:H,6,0)</f>
        <v>-</v>
      </c>
      <c r="E176" s="14" t="str">
        <f>VLOOKUP(A176,'S7'!A:H,7,0)</f>
        <v>-</v>
      </c>
      <c r="F176" s="14">
        <f>VLOOKUP(A176,'S7'!A:H,8,0)</f>
        <v>0</v>
      </c>
    </row>
    <row r="177" spans="1:6" ht="20.25" customHeight="1">
      <c r="A177" s="12" t="str">
        <f>'S7'!A177</f>
        <v>星悦丶四海</v>
      </c>
      <c r="B177" s="14">
        <f>VLOOKUP(A177,'S7'!A:H,2,0)</f>
        <v>1</v>
      </c>
      <c r="C177" s="14">
        <f>VLOOKUP(A177,'S7'!A:H,4,0)</f>
        <v>0</v>
      </c>
      <c r="D177" s="14" t="str">
        <f>VLOOKUP(A177,'S7'!A:H,6,0)</f>
        <v>-</v>
      </c>
      <c r="E177" s="14" t="str">
        <f>VLOOKUP(A177,'S7'!A:H,7,0)</f>
        <v>-</v>
      </c>
      <c r="F177" s="14">
        <f>VLOOKUP(A177,'S7'!A:H,8,0)</f>
        <v>0</v>
      </c>
    </row>
    <row r="178" spans="1:6" ht="20.25" customHeight="1">
      <c r="A178" s="12" t="str">
        <f>'S7'!A178</f>
        <v>星悦丶释怀</v>
      </c>
      <c r="B178" s="14">
        <f>VLOOKUP(A178,'S7'!A:H,2,0)</f>
        <v>1</v>
      </c>
      <c r="C178" s="14">
        <f>VLOOKUP(A178,'S7'!A:H,4,0)</f>
        <v>0</v>
      </c>
      <c r="D178" s="14" t="str">
        <f>VLOOKUP(A178,'S7'!A:H,6,0)</f>
        <v>-</v>
      </c>
      <c r="E178" s="14" t="str">
        <f>VLOOKUP(A178,'S7'!A:H,7,0)</f>
        <v>-</v>
      </c>
      <c r="F178" s="14">
        <f>VLOOKUP(A178,'S7'!A:H,8,0)</f>
        <v>0</v>
      </c>
    </row>
    <row r="179" spans="1:6" ht="20.25" customHeight="1">
      <c r="A179" s="12" t="str">
        <f>'S7'!A179</f>
        <v>星悦丶十号</v>
      </c>
      <c r="B179" s="14">
        <f>VLOOKUP(A179,'S7'!A:H,2,0)</f>
        <v>1</v>
      </c>
      <c r="C179" s="14">
        <f>VLOOKUP(A179,'S7'!A:H,4,0)</f>
        <v>0</v>
      </c>
      <c r="D179" s="14" t="str">
        <f>VLOOKUP(A179,'S7'!A:H,6,0)</f>
        <v>-</v>
      </c>
      <c r="E179" s="14" t="str">
        <f>VLOOKUP(A179,'S7'!A:H,7,0)</f>
        <v>-</v>
      </c>
      <c r="F179" s="14">
        <f>VLOOKUP(A179,'S7'!A:H,8,0)</f>
        <v>0</v>
      </c>
    </row>
    <row r="180" spans="1:6" ht="20.25" customHeight="1">
      <c r="A180" s="12" t="str">
        <f>'S7'!A180</f>
        <v>星悦丶狮子</v>
      </c>
      <c r="B180" s="14">
        <f>VLOOKUP(A180,'S7'!A:H,2,0)</f>
        <v>3.5</v>
      </c>
      <c r="C180" s="14">
        <f>VLOOKUP(A180,'S7'!A:H,4,0)</f>
        <v>18.5</v>
      </c>
      <c r="D180" s="14" t="str">
        <f>VLOOKUP(A180,'S7'!A:H,6,0)</f>
        <v>-</v>
      </c>
      <c r="E180" s="14" t="str">
        <f>VLOOKUP(A180,'S7'!A:H,7,0)</f>
        <v>音梦</v>
      </c>
      <c r="F180" s="14">
        <f>VLOOKUP(A180,'S7'!A:H,8,0)</f>
        <v>16</v>
      </c>
    </row>
    <row r="181" spans="1:6" ht="20.25" customHeight="1">
      <c r="A181" s="12" t="str">
        <f>'S7'!A181</f>
        <v>星悦丶诗气</v>
      </c>
      <c r="B181" s="14">
        <f>VLOOKUP(A181,'S7'!A:H,2,0)</f>
        <v>1</v>
      </c>
      <c r="C181" s="14">
        <f>VLOOKUP(A181,'S7'!A:H,4,0)</f>
        <v>0</v>
      </c>
      <c r="D181" s="14" t="str">
        <f>VLOOKUP(A181,'S7'!A:H,6,0)</f>
        <v>-</v>
      </c>
      <c r="E181" s="14" t="str">
        <f>VLOOKUP(A181,'S7'!A:H,7,0)</f>
        <v>-</v>
      </c>
      <c r="F181" s="14">
        <f>VLOOKUP(A181,'S7'!A:H,8,0)</f>
        <v>0</v>
      </c>
    </row>
    <row r="182" spans="1:6" ht="20.25" customHeight="1">
      <c r="A182" s="12" t="str">
        <f>'S7'!A182</f>
        <v>星悦丶伤感</v>
      </c>
      <c r="B182" s="14">
        <f>VLOOKUP(A182,'S7'!A:H,2,0)</f>
        <v>1</v>
      </c>
      <c r="C182" s="14">
        <f>VLOOKUP(A182,'S7'!A:H,4,0)</f>
        <v>0</v>
      </c>
      <c r="D182" s="14" t="str">
        <f>VLOOKUP(A182,'S7'!A:H,6,0)</f>
        <v>-</v>
      </c>
      <c r="E182" s="14" t="str">
        <f>VLOOKUP(A182,'S7'!A:H,7,0)</f>
        <v>-</v>
      </c>
      <c r="F182" s="14">
        <f>VLOOKUP(A182,'S7'!A:H,8,0)</f>
        <v>0</v>
      </c>
    </row>
    <row r="183" spans="1:6" ht="20.25" customHeight="1">
      <c r="A183" s="12" t="str">
        <f>'S7'!A183</f>
        <v>星悦丶闪亮</v>
      </c>
      <c r="B183" s="14">
        <f>VLOOKUP(A183,'S7'!A:H,2,0)</f>
        <v>1</v>
      </c>
      <c r="C183" s="14">
        <f>VLOOKUP(A183,'S7'!A:H,4,0)</f>
        <v>0</v>
      </c>
      <c r="D183" s="14" t="str">
        <f>VLOOKUP(A183,'S7'!A:H,6,0)</f>
        <v>-</v>
      </c>
      <c r="E183" s="14" t="str">
        <f>VLOOKUP(A183,'S7'!A:H,7,0)</f>
        <v>-</v>
      </c>
      <c r="F183" s="14">
        <f>VLOOKUP(A183,'S7'!A:H,8,0)</f>
        <v>0</v>
      </c>
    </row>
    <row r="184" spans="1:6" ht="20.25" customHeight="1">
      <c r="A184" s="12" t="str">
        <f>'S7'!A184</f>
        <v>星悦丶山炮</v>
      </c>
      <c r="B184" s="14">
        <f>VLOOKUP(A184,'S7'!A:H,2,0)</f>
        <v>1</v>
      </c>
      <c r="C184" s="14">
        <f>VLOOKUP(A184,'S7'!A:H,4,0)</f>
        <v>0</v>
      </c>
      <c r="D184" s="14" t="str">
        <f>VLOOKUP(A184,'S7'!A:H,6,0)</f>
        <v>-</v>
      </c>
      <c r="E184" s="14" t="str">
        <f>VLOOKUP(A184,'S7'!A:H,7,0)</f>
        <v>-</v>
      </c>
      <c r="F184" s="14">
        <f>VLOOKUP(A184,'S7'!A:H,8,0)</f>
        <v>0</v>
      </c>
    </row>
    <row r="185" spans="1:6" ht="20.25" customHeight="1">
      <c r="A185" s="12" t="str">
        <f>'S7'!A185</f>
        <v>星悦丶沙夏</v>
      </c>
      <c r="B185" s="14">
        <f>VLOOKUP(A185,'S7'!A:H,2,0)</f>
        <v>1</v>
      </c>
      <c r="C185" s="14">
        <f>VLOOKUP(A185,'S7'!A:H,4,0)</f>
        <v>0</v>
      </c>
      <c r="D185" s="14" t="str">
        <f>VLOOKUP(A185,'S7'!A:H,6,0)</f>
        <v>-</v>
      </c>
      <c r="E185" s="14" t="str">
        <f>VLOOKUP(A185,'S7'!A:H,7,0)</f>
        <v>-</v>
      </c>
      <c r="F185" s="14">
        <f>VLOOKUP(A185,'S7'!A:H,8,0)</f>
        <v>0</v>
      </c>
    </row>
    <row r="186" spans="1:6" ht="20.25" customHeight="1">
      <c r="A186" s="12" t="str">
        <f>'S7'!A186</f>
        <v>星悦丶三旬</v>
      </c>
      <c r="B186" s="14">
        <f>VLOOKUP(A186,'S7'!A:H,2,0)</f>
        <v>1</v>
      </c>
      <c r="C186" s="14">
        <f>VLOOKUP(A186,'S7'!A:H,4,0)</f>
        <v>0</v>
      </c>
      <c r="D186" s="14" t="str">
        <f>VLOOKUP(A186,'S7'!A:H,6,0)</f>
        <v>-</v>
      </c>
      <c r="E186" s="14" t="str">
        <f>VLOOKUP(A186,'S7'!A:H,7,0)</f>
        <v>-</v>
      </c>
      <c r="F186" s="14">
        <f>VLOOKUP(A186,'S7'!A:H,8,0)</f>
        <v>0</v>
      </c>
    </row>
    <row r="187" spans="1:6" ht="20.25" customHeight="1">
      <c r="A187" s="12" t="str">
        <f>'S7'!A187</f>
        <v>星悦丶三刀</v>
      </c>
      <c r="B187" s="14">
        <f>VLOOKUP(A187,'S7'!A:H,2,0)</f>
        <v>1</v>
      </c>
      <c r="C187" s="14">
        <f>VLOOKUP(A187,'S7'!A:H,4,0)</f>
        <v>0</v>
      </c>
      <c r="D187" s="14" t="str">
        <f>VLOOKUP(A187,'S7'!A:H,6,0)</f>
        <v>-</v>
      </c>
      <c r="E187" s="14" t="str">
        <f>VLOOKUP(A187,'S7'!A:H,7,0)</f>
        <v>-</v>
      </c>
      <c r="F187" s="14">
        <f>VLOOKUP(A187,'S7'!A:H,8,0)</f>
        <v>0</v>
      </c>
    </row>
    <row r="188" spans="1:6" ht="20.25" customHeight="1">
      <c r="A188" s="12" t="str">
        <f>'S7'!A188</f>
        <v>星悦丶三大爷</v>
      </c>
      <c r="B188" s="14">
        <f>VLOOKUP(A188,'S7'!A:H,2,0)</f>
        <v>1</v>
      </c>
      <c r="C188" s="14">
        <f>VLOOKUP(A188,'S7'!A:H,4,0)</f>
        <v>0</v>
      </c>
      <c r="D188" s="14" t="str">
        <f>VLOOKUP(A188,'S7'!A:H,6,0)</f>
        <v>-</v>
      </c>
      <c r="E188" s="14" t="str">
        <f>VLOOKUP(A188,'S7'!A:H,7,0)</f>
        <v>-</v>
      </c>
      <c r="F188" s="14">
        <f>VLOOKUP(A188,'S7'!A:H,8,0)</f>
        <v>0</v>
      </c>
    </row>
    <row r="189" spans="1:6" ht="20.25" customHeight="1">
      <c r="A189" s="12" t="str">
        <f>'S7'!A189</f>
        <v>星悦丶若水</v>
      </c>
      <c r="B189" s="14">
        <f>VLOOKUP(A189,'S7'!A:H,2,0)</f>
        <v>1</v>
      </c>
      <c r="C189" s="14">
        <f>VLOOKUP(A189,'S7'!A:H,4,0)</f>
        <v>0</v>
      </c>
      <c r="D189" s="14" t="str">
        <f>VLOOKUP(A189,'S7'!A:H,6,0)</f>
        <v>-</v>
      </c>
      <c r="E189" s="14" t="str">
        <f>VLOOKUP(A189,'S7'!A:H,7,0)</f>
        <v>-</v>
      </c>
      <c r="F189" s="14">
        <f>VLOOKUP(A189,'S7'!A:H,8,0)</f>
        <v>0</v>
      </c>
    </row>
    <row r="190" spans="1:6" ht="20.25" customHeight="1">
      <c r="A190" s="12" t="str">
        <f>'S7'!A190</f>
        <v>星悦丶情绪</v>
      </c>
      <c r="B190" s="14">
        <f>VLOOKUP(A190,'S7'!A:H,2,0)</f>
        <v>1</v>
      </c>
      <c r="C190" s="14">
        <f>VLOOKUP(A190,'S7'!A:H,4,0)</f>
        <v>0</v>
      </c>
      <c r="D190" s="14" t="str">
        <f>VLOOKUP(A190,'S7'!A:H,6,0)</f>
        <v>-</v>
      </c>
      <c r="E190" s="14" t="str">
        <f>VLOOKUP(A190,'S7'!A:H,7,0)</f>
        <v>-</v>
      </c>
      <c r="F190" s="14">
        <f>VLOOKUP(A190,'S7'!A:H,8,0)</f>
        <v>0</v>
      </c>
    </row>
    <row r="191" spans="1:6" ht="20.25" customHeight="1">
      <c r="A191" s="12" t="str">
        <f>'S7'!A191</f>
        <v>星悦丶倾心</v>
      </c>
      <c r="B191" s="14">
        <f>VLOOKUP(A191,'S7'!A:H,2,0)</f>
        <v>1</v>
      </c>
      <c r="C191" s="14">
        <f>VLOOKUP(A191,'S7'!A:H,4,0)</f>
        <v>0</v>
      </c>
      <c r="D191" s="14" t="str">
        <f>VLOOKUP(A191,'S7'!A:H,6,0)</f>
        <v>-</v>
      </c>
      <c r="E191" s="14" t="str">
        <f>VLOOKUP(A191,'S7'!A:H,7,0)</f>
        <v>-</v>
      </c>
      <c r="F191" s="14">
        <f>VLOOKUP(A191,'S7'!A:H,8,0)</f>
        <v>0</v>
      </c>
    </row>
    <row r="192" spans="1:6" ht="20.25" customHeight="1">
      <c r="A192" s="12" t="str">
        <f>'S7'!A192</f>
        <v>星悦丶轻落</v>
      </c>
      <c r="B192" s="14">
        <f>VLOOKUP(A192,'S7'!A:H,2,0)</f>
        <v>1</v>
      </c>
      <c r="C192" s="14">
        <f>VLOOKUP(A192,'S7'!A:H,4,0)</f>
        <v>0</v>
      </c>
      <c r="D192" s="14" t="str">
        <f>VLOOKUP(A192,'S7'!A:H,6,0)</f>
        <v>-</v>
      </c>
      <c r="E192" s="14" t="str">
        <f>VLOOKUP(A192,'S7'!A:H,7,0)</f>
        <v>-</v>
      </c>
      <c r="F192" s="14">
        <f>VLOOKUP(A192,'S7'!A:H,8,0)</f>
        <v>0</v>
      </c>
    </row>
    <row r="193" spans="1:6" ht="20.25" customHeight="1">
      <c r="A193" s="12" t="str">
        <f>'S7'!A193</f>
        <v>星悦丶青梧</v>
      </c>
      <c r="B193" s="14">
        <f>VLOOKUP(A193,'S7'!A:H,2,0)</f>
        <v>1</v>
      </c>
      <c r="C193" s="14">
        <f>VLOOKUP(A193,'S7'!A:H,4,0)</f>
        <v>0</v>
      </c>
      <c r="D193" s="14" t="str">
        <f>VLOOKUP(A193,'S7'!A:H,6,0)</f>
        <v>-</v>
      </c>
      <c r="E193" s="14" t="str">
        <f>VLOOKUP(A193,'S7'!A:H,7,0)</f>
        <v>-</v>
      </c>
      <c r="F193" s="14">
        <f>VLOOKUP(A193,'S7'!A:H,8,0)</f>
        <v>0</v>
      </c>
    </row>
    <row r="194" spans="1:6" ht="20.25" customHeight="1">
      <c r="A194" s="12" t="str">
        <f>'S7'!A194</f>
        <v>星悦丶青鸟</v>
      </c>
      <c r="B194" s="14">
        <f>VLOOKUP(A194,'S7'!A:H,2,0)</f>
        <v>5</v>
      </c>
      <c r="C194" s="14">
        <f>VLOOKUP(A194,'S7'!A:H,4,0)</f>
        <v>14</v>
      </c>
      <c r="D194" s="14" t="str">
        <f>VLOOKUP(A194,'S7'!A:H,6,0)</f>
        <v>冥府魔帝</v>
      </c>
      <c r="E194" s="14" t="str">
        <f>VLOOKUP(A194,'S7'!A:H,7,0)</f>
        <v>-</v>
      </c>
      <c r="F194" s="14">
        <f>VLOOKUP(A194,'S7'!A:H,8,0)</f>
        <v>21</v>
      </c>
    </row>
    <row r="195" spans="1:6" ht="20.25" customHeight="1">
      <c r="A195" s="12" t="str">
        <f>'S7'!A195</f>
        <v>星悦丶浅宁半夏</v>
      </c>
      <c r="B195" s="14">
        <f>VLOOKUP(A195,'S7'!A:H,2,0)</f>
        <v>1</v>
      </c>
      <c r="C195" s="14">
        <f>VLOOKUP(A195,'S7'!A:H,4,0)</f>
        <v>0</v>
      </c>
      <c r="D195" s="14" t="str">
        <f>VLOOKUP(A195,'S7'!A:H,6,0)</f>
        <v>-</v>
      </c>
      <c r="E195" s="14" t="str">
        <f>VLOOKUP(A195,'S7'!A:H,7,0)</f>
        <v>-</v>
      </c>
      <c r="F195" s="14">
        <f>VLOOKUP(A195,'S7'!A:H,8,0)</f>
        <v>0</v>
      </c>
    </row>
    <row r="196" spans="1:6" ht="20.25" customHeight="1">
      <c r="A196" s="12" t="str">
        <f>'S7'!A196</f>
        <v>星悦丶浅眸</v>
      </c>
      <c r="B196" s="14">
        <f>VLOOKUP(A196,'S7'!A:H,2,0)</f>
        <v>1</v>
      </c>
      <c r="C196" s="14">
        <f>VLOOKUP(A196,'S7'!A:H,4,0)</f>
        <v>0</v>
      </c>
      <c r="D196" s="14" t="str">
        <f>VLOOKUP(A196,'S7'!A:H,6,0)</f>
        <v>-</v>
      </c>
      <c r="E196" s="14" t="str">
        <f>VLOOKUP(A196,'S7'!A:H,7,0)</f>
        <v>-</v>
      </c>
      <c r="F196" s="14">
        <f>VLOOKUP(A196,'S7'!A:H,8,0)</f>
        <v>0</v>
      </c>
    </row>
    <row r="197" spans="1:6" ht="20.25" customHeight="1">
      <c r="A197" s="12" t="str">
        <f>'S7'!A197</f>
        <v>星悦丶齐琅琊</v>
      </c>
      <c r="B197" s="14">
        <f>VLOOKUP(A197,'S7'!A:H,2,0)</f>
        <v>9</v>
      </c>
      <c r="C197" s="14">
        <f>VLOOKUP(A197,'S7'!A:H,4,0)</f>
        <v>3.5</v>
      </c>
      <c r="D197" s="14" t="str">
        <f>VLOOKUP(A197,'S7'!A:H,6,0)</f>
        <v>-</v>
      </c>
      <c r="E197" s="14" t="str">
        <f>VLOOKUP(A197,'S7'!A:H,7,0)</f>
        <v>-</v>
      </c>
      <c r="F197" s="14">
        <f>VLOOKUP(A197,'S7'!A:H,8,0)</f>
        <v>0</v>
      </c>
    </row>
    <row r="198" spans="1:6" ht="20.25" customHeight="1">
      <c r="A198" s="12" t="str">
        <f>'S7'!A198</f>
        <v>星悦丶泼皮</v>
      </c>
      <c r="B198" s="14">
        <f>VLOOKUP(A198,'S7'!A:H,2,0)</f>
        <v>1</v>
      </c>
      <c r="C198" s="14">
        <f>VLOOKUP(A198,'S7'!A:H,4,0)</f>
        <v>0</v>
      </c>
      <c r="D198" s="14" t="str">
        <f>VLOOKUP(A198,'S7'!A:H,6,0)</f>
        <v>-</v>
      </c>
      <c r="E198" s="14" t="str">
        <f>VLOOKUP(A198,'S7'!A:H,7,0)</f>
        <v>-</v>
      </c>
      <c r="F198" s="14">
        <f>VLOOKUP(A198,'S7'!A:H,8,0)</f>
        <v>0</v>
      </c>
    </row>
    <row r="199" spans="1:6" ht="20.25" customHeight="1">
      <c r="A199" s="12" t="str">
        <f>'S7'!A199</f>
        <v>星悦丶平淡</v>
      </c>
      <c r="B199" s="14">
        <f>VLOOKUP(A199,'S7'!A:H,2,0)</f>
        <v>1</v>
      </c>
      <c r="C199" s="14">
        <f>VLOOKUP(A199,'S7'!A:H,4,0)</f>
        <v>0</v>
      </c>
      <c r="D199" s="14" t="str">
        <f>VLOOKUP(A199,'S7'!A:H,6,0)</f>
        <v>-</v>
      </c>
      <c r="E199" s="14" t="str">
        <f>VLOOKUP(A199,'S7'!A:H,7,0)</f>
        <v>-</v>
      </c>
      <c r="F199" s="14">
        <f>VLOOKUP(A199,'S7'!A:H,8,0)</f>
        <v>0</v>
      </c>
    </row>
    <row r="200" spans="1:6" ht="20.25" customHeight="1">
      <c r="A200" s="12" t="str">
        <f>'S7'!A200</f>
        <v>星悦丶牛子</v>
      </c>
      <c r="B200" s="14">
        <f>VLOOKUP(A200,'S7'!A:H,2,0)</f>
        <v>1</v>
      </c>
      <c r="C200" s="14">
        <f>VLOOKUP(A200,'S7'!A:H,4,0)</f>
        <v>0</v>
      </c>
      <c r="D200" s="14" t="str">
        <f>VLOOKUP(A200,'S7'!A:H,6,0)</f>
        <v>-</v>
      </c>
      <c r="E200" s="14" t="str">
        <f>VLOOKUP(A200,'S7'!A:H,7,0)</f>
        <v>-</v>
      </c>
      <c r="F200" s="14">
        <f>VLOOKUP(A200,'S7'!A:H,8,0)</f>
        <v>0</v>
      </c>
    </row>
    <row r="201" spans="1:6" ht="20.25" customHeight="1">
      <c r="A201" s="12" t="str">
        <f>'S7'!A201</f>
        <v>星悦丶柠檬酱</v>
      </c>
      <c r="B201" s="14">
        <f>VLOOKUP(A201,'S7'!A:H,2,0)</f>
        <v>1</v>
      </c>
      <c r="C201" s="14">
        <f>VLOOKUP(A201,'S7'!A:H,4,0)</f>
        <v>0</v>
      </c>
      <c r="D201" s="14" t="str">
        <f>VLOOKUP(A201,'S7'!A:H,6,0)</f>
        <v>-</v>
      </c>
      <c r="E201" s="14" t="str">
        <f>VLOOKUP(A201,'S7'!A:H,7,0)</f>
        <v>-</v>
      </c>
      <c r="F201" s="14">
        <f>VLOOKUP(A201,'S7'!A:H,8,0)</f>
        <v>0</v>
      </c>
    </row>
    <row r="202" spans="1:6" ht="20.25" customHeight="1">
      <c r="A202" s="12" t="str">
        <f>'S7'!A202</f>
        <v>星悦丶你是猪</v>
      </c>
      <c r="B202" s="14">
        <f>VLOOKUP(A202,'S7'!A:H,2,0)</f>
        <v>1</v>
      </c>
      <c r="C202" s="14">
        <f>VLOOKUP(A202,'S7'!A:H,4,0)</f>
        <v>0</v>
      </c>
      <c r="D202" s="14" t="str">
        <f>VLOOKUP(A202,'S7'!A:H,6,0)</f>
        <v>-</v>
      </c>
      <c r="E202" s="14" t="str">
        <f>VLOOKUP(A202,'S7'!A:H,7,0)</f>
        <v>-</v>
      </c>
      <c r="F202" s="14">
        <f>VLOOKUP(A202,'S7'!A:H,8,0)</f>
        <v>0</v>
      </c>
    </row>
    <row r="203" spans="1:6" ht="20.25" customHeight="1">
      <c r="A203" s="12" t="str">
        <f>'S7'!A203</f>
        <v>星悦丶脑阔疼</v>
      </c>
      <c r="B203" s="14">
        <f>VLOOKUP(A203,'S7'!A:H,2,0)</f>
        <v>1</v>
      </c>
      <c r="C203" s="14">
        <f>VLOOKUP(A203,'S7'!A:H,4,0)</f>
        <v>0</v>
      </c>
      <c r="D203" s="14" t="str">
        <f>VLOOKUP(A203,'S7'!A:H,6,0)</f>
        <v>-</v>
      </c>
      <c r="E203" s="14" t="str">
        <f>VLOOKUP(A203,'S7'!A:H,7,0)</f>
        <v>-</v>
      </c>
      <c r="F203" s="14">
        <f>VLOOKUP(A203,'S7'!A:H,8,0)</f>
        <v>0</v>
      </c>
    </row>
    <row r="204" spans="1:6" ht="20.25" customHeight="1">
      <c r="A204" s="12" t="str">
        <f>'S7'!A204</f>
        <v>星悦丶南南南</v>
      </c>
      <c r="B204" s="14">
        <f>VLOOKUP(A204,'S7'!A:H,2,0)</f>
        <v>1</v>
      </c>
      <c r="C204" s="14">
        <f>VLOOKUP(A204,'S7'!A:H,4,0)</f>
        <v>0</v>
      </c>
      <c r="D204" s="14" t="str">
        <f>VLOOKUP(A204,'S7'!A:H,6,0)</f>
        <v>-</v>
      </c>
      <c r="E204" s="14" t="str">
        <f>VLOOKUP(A204,'S7'!A:H,7,0)</f>
        <v>-</v>
      </c>
      <c r="F204" s="14">
        <f>VLOOKUP(A204,'S7'!A:H,8,0)</f>
        <v>0</v>
      </c>
    </row>
    <row r="205" spans="1:6" ht="20.25" customHeight="1">
      <c r="A205" s="12" t="str">
        <f>'S7'!A205</f>
        <v>星悦丶沐紫枫</v>
      </c>
      <c r="B205" s="14">
        <f>VLOOKUP(A205,'S7'!A:H,2,0)</f>
        <v>1</v>
      </c>
      <c r="C205" s="14">
        <f>VLOOKUP(A205,'S7'!A:H,4,0)</f>
        <v>0</v>
      </c>
      <c r="D205" s="14" t="str">
        <f>VLOOKUP(A205,'S7'!A:H,6,0)</f>
        <v>-</v>
      </c>
      <c r="E205" s="14" t="str">
        <f>VLOOKUP(A205,'S7'!A:H,7,0)</f>
        <v>-</v>
      </c>
      <c r="F205" s="14">
        <f>VLOOKUP(A205,'S7'!A:H,8,0)</f>
        <v>0</v>
      </c>
    </row>
    <row r="206" spans="1:6" ht="20.25" customHeight="1">
      <c r="A206" s="12" t="str">
        <f>'S7'!A206</f>
        <v>星悦丶木舟</v>
      </c>
      <c r="B206" s="14">
        <f>VLOOKUP(A206,'S7'!A:H,2,0)</f>
        <v>1</v>
      </c>
      <c r="C206" s="14">
        <f>VLOOKUP(A206,'S7'!A:H,4,0)</f>
        <v>0</v>
      </c>
      <c r="D206" s="14" t="str">
        <f>VLOOKUP(A206,'S7'!A:H,6,0)</f>
        <v>-</v>
      </c>
      <c r="E206" s="14" t="str">
        <f>VLOOKUP(A206,'S7'!A:H,7,0)</f>
        <v>-</v>
      </c>
      <c r="F206" s="14">
        <f>VLOOKUP(A206,'S7'!A:H,8,0)</f>
        <v>0</v>
      </c>
    </row>
    <row r="207" spans="1:6" ht="20.25" customHeight="1">
      <c r="A207" s="12" t="str">
        <f>'S7'!A207</f>
        <v>星悦丶墨宵</v>
      </c>
      <c r="B207" s="14">
        <f>VLOOKUP(A207,'S7'!A:H,2,0)</f>
        <v>1</v>
      </c>
      <c r="C207" s="14">
        <f>VLOOKUP(A207,'S7'!A:H,4,0)</f>
        <v>0</v>
      </c>
      <c r="D207" s="14" t="str">
        <f>VLOOKUP(A207,'S7'!A:H,6,0)</f>
        <v>-</v>
      </c>
      <c r="E207" s="14" t="str">
        <f>VLOOKUP(A207,'S7'!A:H,7,0)</f>
        <v>-</v>
      </c>
      <c r="F207" s="14">
        <f>VLOOKUP(A207,'S7'!A:H,8,0)</f>
        <v>0</v>
      </c>
    </row>
    <row r="208" spans="1:6" ht="20.25" customHeight="1">
      <c r="A208" s="12" t="str">
        <f>'S7'!A208</f>
        <v>星悦丶墨痕</v>
      </c>
      <c r="B208" s="14">
        <f>VLOOKUP(A208,'S7'!A:H,2,0)</f>
        <v>1</v>
      </c>
      <c r="C208" s="14">
        <f>VLOOKUP(A208,'S7'!A:H,4,0)</f>
        <v>0</v>
      </c>
      <c r="D208" s="14" t="str">
        <f>VLOOKUP(A208,'S7'!A:H,6,0)</f>
        <v>-</v>
      </c>
      <c r="E208" s="14" t="str">
        <f>VLOOKUP(A208,'S7'!A:H,7,0)</f>
        <v>-</v>
      </c>
      <c r="F208" s="14">
        <f>VLOOKUP(A208,'S7'!A:H,8,0)</f>
        <v>0</v>
      </c>
    </row>
    <row r="209" spans="1:6" ht="20.25" customHeight="1">
      <c r="A209" s="12" t="str">
        <f>'S7'!A209</f>
        <v>星悦丶沫羽</v>
      </c>
      <c r="B209" s="14">
        <f>VLOOKUP(A209,'S7'!A:H,2,0)</f>
        <v>1</v>
      </c>
      <c r="C209" s="14">
        <f>VLOOKUP(A209,'S7'!A:H,4,0)</f>
        <v>0</v>
      </c>
      <c r="D209" s="14" t="str">
        <f>VLOOKUP(A209,'S7'!A:H,6,0)</f>
        <v>-</v>
      </c>
      <c r="E209" s="14" t="str">
        <f>VLOOKUP(A209,'S7'!A:H,7,0)</f>
        <v>-</v>
      </c>
      <c r="F209" s="14">
        <f>VLOOKUP(A209,'S7'!A:H,8,0)</f>
        <v>0</v>
      </c>
    </row>
    <row r="210" spans="1:6" ht="20.25" customHeight="1">
      <c r="A210" s="12" t="str">
        <f>'S7'!A210</f>
        <v>星悦丶蜜柚</v>
      </c>
      <c r="B210" s="14">
        <f>VLOOKUP(A210,'S7'!A:H,2,0)</f>
        <v>1</v>
      </c>
      <c r="C210" s="14">
        <f>VLOOKUP(A210,'S7'!A:H,4,0)</f>
        <v>0</v>
      </c>
      <c r="D210" s="14" t="str">
        <f>VLOOKUP(A210,'S7'!A:H,6,0)</f>
        <v>-</v>
      </c>
      <c r="E210" s="14" t="str">
        <f>VLOOKUP(A210,'S7'!A:H,7,0)</f>
        <v>-</v>
      </c>
      <c r="F210" s="14">
        <f>VLOOKUP(A210,'S7'!A:H,8,0)</f>
        <v>0</v>
      </c>
    </row>
    <row r="211" spans="1:6" ht="20.25" customHeight="1">
      <c r="A211" s="12" t="str">
        <f>'S7'!A211</f>
        <v>星悦丶米米亚</v>
      </c>
      <c r="B211" s="14">
        <f>VLOOKUP(A211,'S7'!A:H,2,0)</f>
        <v>1</v>
      </c>
      <c r="C211" s="14">
        <f>VLOOKUP(A211,'S7'!A:H,4,0)</f>
        <v>0</v>
      </c>
      <c r="D211" s="14" t="str">
        <f>VLOOKUP(A211,'S7'!A:H,6,0)</f>
        <v>-</v>
      </c>
      <c r="E211" s="14" t="str">
        <f>VLOOKUP(A211,'S7'!A:H,7,0)</f>
        <v>-</v>
      </c>
      <c r="F211" s="14">
        <f>VLOOKUP(A211,'S7'!A:H,8,0)</f>
        <v>0</v>
      </c>
    </row>
    <row r="212" spans="1:6" ht="20.25" customHeight="1">
      <c r="A212" s="12" t="str">
        <f>'S7'!A212</f>
        <v>星悦丶谜团</v>
      </c>
      <c r="B212" s="14">
        <f>VLOOKUP(A212,'S7'!A:H,2,0)</f>
        <v>1</v>
      </c>
      <c r="C212" s="14">
        <f>VLOOKUP(A212,'S7'!A:H,4,0)</f>
        <v>0</v>
      </c>
      <c r="D212" s="14" t="str">
        <f>VLOOKUP(A212,'S7'!A:H,6,0)</f>
        <v>-</v>
      </c>
      <c r="E212" s="14" t="str">
        <f>VLOOKUP(A212,'S7'!A:H,7,0)</f>
        <v>-</v>
      </c>
      <c r="F212" s="14">
        <f>VLOOKUP(A212,'S7'!A:H,8,0)</f>
        <v>0</v>
      </c>
    </row>
    <row r="213" spans="1:6" ht="20.25" customHeight="1">
      <c r="A213" s="12" t="str">
        <f>'S7'!A213</f>
        <v>星悦丶梦里</v>
      </c>
      <c r="B213" s="14">
        <f>VLOOKUP(A213,'S7'!A:H,2,0)</f>
        <v>1</v>
      </c>
      <c r="C213" s="14">
        <f>VLOOKUP(A213,'S7'!A:H,4,0)</f>
        <v>0</v>
      </c>
      <c r="D213" s="14" t="str">
        <f>VLOOKUP(A213,'S7'!A:H,6,0)</f>
        <v>-</v>
      </c>
      <c r="E213" s="14" t="str">
        <f>VLOOKUP(A213,'S7'!A:H,7,0)</f>
        <v>-</v>
      </c>
      <c r="F213" s="14">
        <f>VLOOKUP(A213,'S7'!A:H,8,0)</f>
        <v>0</v>
      </c>
    </row>
    <row r="214" spans="1:6" ht="20.25" customHeight="1">
      <c r="A214" s="12" t="str">
        <f>'S7'!A214</f>
        <v>星悦丶妹妹呀</v>
      </c>
      <c r="B214" s="14">
        <f>VLOOKUP(A214,'S7'!A:H,2,0)</f>
        <v>5.5</v>
      </c>
      <c r="C214" s="14">
        <f>VLOOKUP(A214,'S7'!A:H,4,0)</f>
        <v>3.5</v>
      </c>
      <c r="D214" s="14" t="str">
        <f>VLOOKUP(A214,'S7'!A:H,6,0)</f>
        <v>-</v>
      </c>
      <c r="E214" s="14" t="str">
        <f>VLOOKUP(A214,'S7'!A:H,7,0)</f>
        <v>-</v>
      </c>
      <c r="F214" s="14">
        <f>VLOOKUP(A214,'S7'!A:H,8,0)</f>
        <v>0</v>
      </c>
    </row>
    <row r="215" spans="1:6" ht="20.25" customHeight="1">
      <c r="A215" s="12" t="str">
        <f>'S7'!A215</f>
        <v>星悦丶猫儿</v>
      </c>
      <c r="B215" s="14">
        <f>VLOOKUP(A215,'S7'!A:H,2,0)</f>
        <v>1</v>
      </c>
      <c r="C215" s="14">
        <f>VLOOKUP(A215,'S7'!A:H,4,0)</f>
        <v>0</v>
      </c>
      <c r="D215" s="14" t="str">
        <f>VLOOKUP(A215,'S7'!A:H,6,0)</f>
        <v>-</v>
      </c>
      <c r="E215" s="14" t="str">
        <f>VLOOKUP(A215,'S7'!A:H,7,0)</f>
        <v>-</v>
      </c>
      <c r="F215" s="14">
        <f>VLOOKUP(A215,'S7'!A:H,8,0)</f>
        <v>0</v>
      </c>
    </row>
    <row r="216" spans="1:6" ht="20.25" customHeight="1">
      <c r="A216" s="12" t="str">
        <f>'S7'!A216</f>
        <v>星悦丶露露呢</v>
      </c>
      <c r="B216" s="14">
        <f>VLOOKUP(A216,'S7'!A:H,2,0)</f>
        <v>1</v>
      </c>
      <c r="C216" s="14">
        <f>VLOOKUP(A216,'S7'!A:H,4,0)</f>
        <v>0</v>
      </c>
      <c r="D216" s="14" t="str">
        <f>VLOOKUP(A216,'S7'!A:H,6,0)</f>
        <v>-</v>
      </c>
      <c r="E216" s="14" t="str">
        <f>VLOOKUP(A216,'S7'!A:H,7,0)</f>
        <v>-</v>
      </c>
      <c r="F216" s="14">
        <f>VLOOKUP(A216,'S7'!A:H,8,0)</f>
        <v>0</v>
      </c>
    </row>
    <row r="217" spans="1:6" ht="20.25" customHeight="1">
      <c r="A217" s="12" t="str">
        <f>'S7'!A217</f>
        <v>星悦丶龍龍</v>
      </c>
      <c r="B217" s="14">
        <f>VLOOKUP(A217,'S7'!A:H,2,0)</f>
        <v>1</v>
      </c>
      <c r="C217" s="14">
        <f>VLOOKUP(A217,'S7'!A:H,4,0)</f>
        <v>0</v>
      </c>
      <c r="D217" s="14" t="str">
        <f>VLOOKUP(A217,'S7'!A:H,6,0)</f>
        <v>-</v>
      </c>
      <c r="E217" s="14" t="str">
        <f>VLOOKUP(A217,'S7'!A:H,7,0)</f>
        <v>-</v>
      </c>
      <c r="F217" s="14">
        <f>VLOOKUP(A217,'S7'!A:H,8,0)</f>
        <v>0</v>
      </c>
    </row>
    <row r="218" spans="1:6" ht="20.25" customHeight="1">
      <c r="A218" s="12" t="str">
        <f>'S7'!A218</f>
        <v>星悦丶龙在天</v>
      </c>
      <c r="B218" s="14">
        <f>VLOOKUP(A218,'S7'!A:H,2,0)</f>
        <v>1</v>
      </c>
      <c r="C218" s="14">
        <f>VLOOKUP(A218,'S7'!A:H,4,0)</f>
        <v>0</v>
      </c>
      <c r="D218" s="14" t="str">
        <f>VLOOKUP(A218,'S7'!A:H,6,0)</f>
        <v>-</v>
      </c>
      <c r="E218" s="14" t="str">
        <f>VLOOKUP(A218,'S7'!A:H,7,0)</f>
        <v>-</v>
      </c>
      <c r="F218" s="14">
        <f>VLOOKUP(A218,'S7'!A:H,8,0)</f>
        <v>0</v>
      </c>
    </row>
    <row r="219" spans="1:6" ht="20.25" customHeight="1">
      <c r="A219" s="12" t="str">
        <f>'S7'!A219</f>
        <v>星悦丶凌霄</v>
      </c>
      <c r="B219" s="14">
        <f>VLOOKUP(A219,'S7'!A:H,2,0)</f>
        <v>1</v>
      </c>
      <c r="C219" s="14">
        <f>VLOOKUP(A219,'S7'!A:H,4,0)</f>
        <v>0</v>
      </c>
      <c r="D219" s="14" t="str">
        <f>VLOOKUP(A219,'S7'!A:H,6,0)</f>
        <v>-</v>
      </c>
      <c r="E219" s="14" t="str">
        <f>VLOOKUP(A219,'S7'!A:H,7,0)</f>
        <v>-</v>
      </c>
      <c r="F219" s="14">
        <f>VLOOKUP(A219,'S7'!A:H,8,0)</f>
        <v>0</v>
      </c>
    </row>
    <row r="220" spans="1:6" ht="20.25" customHeight="1">
      <c r="A220" s="12" t="str">
        <f>'S7'!A220</f>
        <v>星悦丶林兀</v>
      </c>
      <c r="B220" s="14">
        <f>VLOOKUP(A220,'S7'!A:H,2,0)</f>
        <v>1</v>
      </c>
      <c r="C220" s="14">
        <f>VLOOKUP(A220,'S7'!A:H,4,0)</f>
        <v>0</v>
      </c>
      <c r="D220" s="14" t="str">
        <f>VLOOKUP(A220,'S7'!A:H,6,0)</f>
        <v>-</v>
      </c>
      <c r="E220" s="14" t="str">
        <f>VLOOKUP(A220,'S7'!A:H,7,0)</f>
        <v>-</v>
      </c>
      <c r="F220" s="14">
        <f>VLOOKUP(A220,'S7'!A:H,8,0)</f>
        <v>0</v>
      </c>
    </row>
    <row r="221" spans="1:6" ht="20.25" customHeight="1">
      <c r="A221" s="12" t="str">
        <f>'S7'!A221</f>
        <v>星悦丶林南</v>
      </c>
      <c r="B221" s="14">
        <f>VLOOKUP(A221,'S7'!A:H,2,0)</f>
        <v>1</v>
      </c>
      <c r="C221" s="14">
        <f>VLOOKUP(A221,'S7'!A:H,4,0)</f>
        <v>0</v>
      </c>
      <c r="D221" s="14" t="str">
        <f>VLOOKUP(A221,'S7'!A:H,6,0)</f>
        <v>-</v>
      </c>
      <c r="E221" s="14" t="str">
        <f>VLOOKUP(A221,'S7'!A:H,7,0)</f>
        <v>-</v>
      </c>
      <c r="F221" s="14">
        <f>VLOOKUP(A221,'S7'!A:H,8,0)</f>
        <v>0</v>
      </c>
    </row>
    <row r="222" spans="1:6" ht="20.25" customHeight="1">
      <c r="A222" s="12" t="str">
        <f>'S7'!A222</f>
        <v>星悦丶林江</v>
      </c>
      <c r="B222" s="14">
        <f>VLOOKUP(A222,'S7'!A:H,2,0)</f>
        <v>1</v>
      </c>
      <c r="C222" s="14">
        <f>VLOOKUP(A222,'S7'!A:H,4,0)</f>
        <v>0</v>
      </c>
      <c r="D222" s="14" t="str">
        <f>VLOOKUP(A222,'S7'!A:H,6,0)</f>
        <v>-</v>
      </c>
      <c r="E222" s="14" t="str">
        <f>VLOOKUP(A222,'S7'!A:H,7,0)</f>
        <v>-</v>
      </c>
      <c r="F222" s="14">
        <f>VLOOKUP(A222,'S7'!A:H,8,0)</f>
        <v>0</v>
      </c>
    </row>
    <row r="223" spans="1:6" ht="20.25" customHeight="1">
      <c r="A223" s="12" t="str">
        <f>'S7'!A223</f>
        <v>星悦丶凉梦</v>
      </c>
      <c r="B223" s="14">
        <f>VLOOKUP(A223,'S7'!A:H,2,0)</f>
        <v>1</v>
      </c>
      <c r="C223" s="14">
        <f>VLOOKUP(A223,'S7'!A:H,4,0)</f>
        <v>0</v>
      </c>
      <c r="D223" s="14" t="str">
        <f>VLOOKUP(A223,'S7'!A:H,6,0)</f>
        <v>-</v>
      </c>
      <c r="E223" s="14" t="str">
        <f>VLOOKUP(A223,'S7'!A:H,7,0)</f>
        <v>-</v>
      </c>
      <c r="F223" s="14">
        <f>VLOOKUP(A223,'S7'!A:H,8,0)</f>
        <v>0</v>
      </c>
    </row>
    <row r="224" spans="1:6" ht="20.25" customHeight="1">
      <c r="A224" s="12" t="str">
        <f>'S7'!A224</f>
        <v>星悦丶老周</v>
      </c>
      <c r="B224" s="14">
        <f>VLOOKUP(A224,'S7'!A:H,2,0)</f>
        <v>1</v>
      </c>
      <c r="C224" s="14">
        <f>VLOOKUP(A224,'S7'!A:H,4,0)</f>
        <v>0</v>
      </c>
      <c r="D224" s="14" t="str">
        <f>VLOOKUP(A224,'S7'!A:H,6,0)</f>
        <v>-</v>
      </c>
      <c r="E224" s="14" t="str">
        <f>VLOOKUP(A224,'S7'!A:H,7,0)</f>
        <v>-</v>
      </c>
      <c r="F224" s="14">
        <f>VLOOKUP(A224,'S7'!A:H,8,0)</f>
        <v>0</v>
      </c>
    </row>
    <row r="225" spans="1:6" ht="20.25" customHeight="1">
      <c r="A225" s="12" t="str">
        <f>'S7'!A225</f>
        <v>星悦丶老湿</v>
      </c>
      <c r="B225" s="14">
        <f>VLOOKUP(A225,'S7'!A:H,2,0)</f>
        <v>1</v>
      </c>
      <c r="C225" s="14">
        <f>VLOOKUP(A225,'S7'!A:H,4,0)</f>
        <v>0</v>
      </c>
      <c r="D225" s="14" t="str">
        <f>VLOOKUP(A225,'S7'!A:H,6,0)</f>
        <v>-</v>
      </c>
      <c r="E225" s="14" t="str">
        <f>VLOOKUP(A225,'S7'!A:H,7,0)</f>
        <v>-</v>
      </c>
      <c r="F225" s="14">
        <f>VLOOKUP(A225,'S7'!A:H,8,0)</f>
        <v>0</v>
      </c>
    </row>
    <row r="226" spans="1:6" ht="20.25" customHeight="1">
      <c r="A226" s="12" t="str">
        <f>'S7'!A226</f>
        <v>星悦丶老道怂</v>
      </c>
      <c r="B226" s="14">
        <f>VLOOKUP(A226,'S7'!A:H,2,0)</f>
        <v>1</v>
      </c>
      <c r="C226" s="14">
        <f>VLOOKUP(A226,'S7'!A:H,4,0)</f>
        <v>0</v>
      </c>
      <c r="D226" s="14" t="str">
        <f>VLOOKUP(A226,'S7'!A:H,6,0)</f>
        <v>-</v>
      </c>
      <c r="E226" s="14" t="str">
        <f>VLOOKUP(A226,'S7'!A:H,7,0)</f>
        <v>-</v>
      </c>
      <c r="F226" s="14">
        <f>VLOOKUP(A226,'S7'!A:H,8,0)</f>
        <v>0</v>
      </c>
    </row>
    <row r="227" spans="1:6" ht="20.25" customHeight="1">
      <c r="A227" s="12" t="str">
        <f>'S7'!A227</f>
        <v>星悦丶浪浪浪</v>
      </c>
      <c r="B227" s="14">
        <f>VLOOKUP(A227,'S7'!A:H,2,0)</f>
        <v>2</v>
      </c>
      <c r="C227" s="14">
        <f>VLOOKUP(A227,'S7'!A:H,4,0)</f>
        <v>0</v>
      </c>
      <c r="D227" s="14" t="str">
        <f>VLOOKUP(A227,'S7'!A:H,6,0)</f>
        <v>-</v>
      </c>
      <c r="E227" s="14" t="str">
        <f>VLOOKUP(A227,'S7'!A:H,7,0)</f>
        <v>-</v>
      </c>
      <c r="F227" s="14">
        <f>VLOOKUP(A227,'S7'!A:H,8,0)</f>
        <v>0</v>
      </c>
    </row>
    <row r="228" spans="1:6" ht="20.25" customHeight="1">
      <c r="A228" s="12" t="str">
        <f>'S7'!A228</f>
        <v>星悦丶狂雨</v>
      </c>
      <c r="B228" s="14">
        <f>VLOOKUP(A228,'S7'!A:H,2,0)</f>
        <v>1</v>
      </c>
      <c r="C228" s="14">
        <f>VLOOKUP(A228,'S7'!A:H,4,0)</f>
        <v>0</v>
      </c>
      <c r="D228" s="14" t="str">
        <f>VLOOKUP(A228,'S7'!A:H,6,0)</f>
        <v>-</v>
      </c>
      <c r="E228" s="14" t="str">
        <f>VLOOKUP(A228,'S7'!A:H,7,0)</f>
        <v>-</v>
      </c>
      <c r="F228" s="14">
        <f>VLOOKUP(A228,'S7'!A:H,8,0)</f>
        <v>0</v>
      </c>
    </row>
    <row r="229" spans="1:6" ht="20.25" customHeight="1">
      <c r="A229" s="12" t="str">
        <f>'S7'!A229</f>
        <v>星悦丶卡比兽</v>
      </c>
      <c r="B229" s="14">
        <f>VLOOKUP(A229,'S7'!A:H,2,0)</f>
        <v>1</v>
      </c>
      <c r="C229" s="14">
        <f>VLOOKUP(A229,'S7'!A:H,4,0)</f>
        <v>0</v>
      </c>
      <c r="D229" s="14" t="str">
        <f>VLOOKUP(A229,'S7'!A:H,6,0)</f>
        <v>-</v>
      </c>
      <c r="E229" s="14" t="str">
        <f>VLOOKUP(A229,'S7'!A:H,7,0)</f>
        <v>-</v>
      </c>
      <c r="F229" s="14">
        <f>VLOOKUP(A229,'S7'!A:H,8,0)</f>
        <v>0</v>
      </c>
    </row>
    <row r="230" spans="1:6" ht="20.25" customHeight="1">
      <c r="A230" s="12" t="str">
        <f>'S7'!A230</f>
        <v>星悦丶酒哥</v>
      </c>
      <c r="B230" s="14">
        <f>VLOOKUP(A230,'S7'!A:H,2,0)</f>
        <v>1</v>
      </c>
      <c r="C230" s="14">
        <f>VLOOKUP(A230,'S7'!A:H,4,0)</f>
        <v>0</v>
      </c>
      <c r="D230" s="14" t="str">
        <f>VLOOKUP(A230,'S7'!A:H,6,0)</f>
        <v>-</v>
      </c>
      <c r="E230" s="14" t="str">
        <f>VLOOKUP(A230,'S7'!A:H,7,0)</f>
        <v>-</v>
      </c>
      <c r="F230" s="14">
        <f>VLOOKUP(A230,'S7'!A:H,8,0)</f>
        <v>0</v>
      </c>
    </row>
    <row r="231" spans="1:6" ht="20.25" customHeight="1">
      <c r="A231" s="12" t="str">
        <f>'S7'!A231</f>
        <v>星悦丶九九九</v>
      </c>
      <c r="B231" s="14">
        <f>VLOOKUP(A231,'S7'!A:H,2,0)</f>
        <v>1</v>
      </c>
      <c r="C231" s="14">
        <f>VLOOKUP(A231,'S7'!A:H,4,0)</f>
        <v>0</v>
      </c>
      <c r="D231" s="14" t="str">
        <f>VLOOKUP(A231,'S7'!A:H,6,0)</f>
        <v>-</v>
      </c>
      <c r="E231" s="14" t="str">
        <f>VLOOKUP(A231,'S7'!A:H,7,0)</f>
        <v>-</v>
      </c>
      <c r="F231" s="14">
        <f>VLOOKUP(A231,'S7'!A:H,8,0)</f>
        <v>0</v>
      </c>
    </row>
    <row r="232" spans="1:6" ht="20.25" customHeight="1">
      <c r="A232" s="12" t="str">
        <f>'S7'!A232</f>
        <v>星悦丶镜子王</v>
      </c>
      <c r="B232" s="14">
        <f>VLOOKUP(A232,'S7'!A:H,2,0)</f>
        <v>1</v>
      </c>
      <c r="C232" s="14">
        <f>VLOOKUP(A232,'S7'!A:H,4,0)</f>
        <v>0</v>
      </c>
      <c r="D232" s="14" t="str">
        <f>VLOOKUP(A232,'S7'!A:H,6,0)</f>
        <v>-</v>
      </c>
      <c r="E232" s="14" t="str">
        <f>VLOOKUP(A232,'S7'!A:H,7,0)</f>
        <v>-</v>
      </c>
      <c r="F232" s="14">
        <f>VLOOKUP(A232,'S7'!A:H,8,0)</f>
        <v>0</v>
      </c>
    </row>
    <row r="233" spans="1:6" ht="20.25" customHeight="1">
      <c r="A233" s="12" t="str">
        <f>'S7'!A233</f>
        <v>星悦丶今朝</v>
      </c>
      <c r="B233" s="14">
        <f>VLOOKUP(A233,'S7'!A:H,2,0)</f>
        <v>1</v>
      </c>
      <c r="C233" s="14">
        <f>VLOOKUP(A233,'S7'!A:H,4,0)</f>
        <v>0</v>
      </c>
      <c r="D233" s="14" t="str">
        <f>VLOOKUP(A233,'S7'!A:H,6,0)</f>
        <v>-</v>
      </c>
      <c r="E233" s="14" t="str">
        <f>VLOOKUP(A233,'S7'!A:H,7,0)</f>
        <v>-</v>
      </c>
      <c r="F233" s="14">
        <f>VLOOKUP(A233,'S7'!A:H,8,0)</f>
        <v>0</v>
      </c>
    </row>
    <row r="234" spans="1:6" ht="20.25" customHeight="1">
      <c r="A234" s="12" t="str">
        <f>'S7'!A234</f>
        <v>星悦丶剑尊</v>
      </c>
      <c r="B234" s="14">
        <f>VLOOKUP(A234,'S7'!A:H,2,0)</f>
        <v>1</v>
      </c>
      <c r="C234" s="14">
        <f>VLOOKUP(A234,'S7'!A:H,4,0)</f>
        <v>0</v>
      </c>
      <c r="D234" s="14" t="str">
        <f>VLOOKUP(A234,'S7'!A:H,6,0)</f>
        <v>-</v>
      </c>
      <c r="E234" s="14" t="str">
        <f>VLOOKUP(A234,'S7'!A:H,7,0)</f>
        <v>-</v>
      </c>
      <c r="F234" s="14">
        <f>VLOOKUP(A234,'S7'!A:H,8,0)</f>
        <v>0</v>
      </c>
    </row>
    <row r="235" spans="1:6" ht="20.25" customHeight="1">
      <c r="A235" s="12" t="str">
        <f>'S7'!A235</f>
        <v>星悦丶加藤鹰</v>
      </c>
      <c r="B235" s="14">
        <f>VLOOKUP(A235,'S7'!A:H,2,0)</f>
        <v>4.5</v>
      </c>
      <c r="C235" s="14">
        <f>VLOOKUP(A235,'S7'!A:H,4,0)</f>
        <v>0</v>
      </c>
      <c r="D235" s="14" t="str">
        <f>VLOOKUP(A235,'S7'!A:H,6,0)</f>
        <v>-</v>
      </c>
      <c r="E235" s="14" t="str">
        <f>VLOOKUP(A235,'S7'!A:H,7,0)</f>
        <v>-</v>
      </c>
      <c r="F235" s="14">
        <f>VLOOKUP(A235,'S7'!A:H,8,0)</f>
        <v>0</v>
      </c>
    </row>
    <row r="236" spans="1:6" ht="20.25" customHeight="1">
      <c r="A236" s="12" t="str">
        <f>'S7'!A236</f>
        <v>星悦丶季岸</v>
      </c>
      <c r="B236" s="14">
        <f>VLOOKUP(A236,'S7'!A:H,2,0)</f>
        <v>1</v>
      </c>
      <c r="C236" s="14">
        <f>VLOOKUP(A236,'S7'!A:H,4,0)</f>
        <v>0</v>
      </c>
      <c r="D236" s="14" t="str">
        <f>VLOOKUP(A236,'S7'!A:H,6,0)</f>
        <v>-</v>
      </c>
      <c r="E236" s="14" t="str">
        <f>VLOOKUP(A236,'S7'!A:H,7,0)</f>
        <v>-</v>
      </c>
      <c r="F236" s="14">
        <f>VLOOKUP(A236,'S7'!A:H,8,0)</f>
        <v>0</v>
      </c>
    </row>
    <row r="237" spans="1:6" ht="20.25" customHeight="1">
      <c r="A237" s="12" t="str">
        <f>'S7'!A237</f>
        <v>星悦丶火焰</v>
      </c>
      <c r="B237" s="14">
        <f>VLOOKUP(A237,'S7'!A:H,2,0)</f>
        <v>1</v>
      </c>
      <c r="C237" s="14">
        <f>VLOOKUP(A237,'S7'!A:H,4,0)</f>
        <v>0</v>
      </c>
      <c r="D237" s="14" t="str">
        <f>VLOOKUP(A237,'S7'!A:H,6,0)</f>
        <v>-</v>
      </c>
      <c r="E237" s="14" t="str">
        <f>VLOOKUP(A237,'S7'!A:H,7,0)</f>
        <v>-</v>
      </c>
      <c r="F237" s="14">
        <f>VLOOKUP(A237,'S7'!A:H,8,0)</f>
        <v>0</v>
      </c>
    </row>
    <row r="238" spans="1:6" ht="20.25" customHeight="1">
      <c r="A238" s="12" t="str">
        <f>'S7'!A238</f>
        <v>星悦丶黄大爷</v>
      </c>
      <c r="B238" s="14">
        <f>VLOOKUP(A238,'S7'!A:H,2,0)</f>
        <v>2</v>
      </c>
      <c r="C238" s="14">
        <f>VLOOKUP(A238,'S7'!A:H,4,0)</f>
        <v>0</v>
      </c>
      <c r="D238" s="14" t="str">
        <f>VLOOKUP(A238,'S7'!A:H,6,0)</f>
        <v>-</v>
      </c>
      <c r="E238" s="14" t="str">
        <f>VLOOKUP(A238,'S7'!A:H,7,0)</f>
        <v>-</v>
      </c>
      <c r="F238" s="14">
        <f>VLOOKUP(A238,'S7'!A:H,8,0)</f>
        <v>0</v>
      </c>
    </row>
    <row r="239" spans="1:6" ht="20.25" customHeight="1">
      <c r="A239" s="12" t="str">
        <f>'S7'!A239</f>
        <v>星悦丶皇甫</v>
      </c>
      <c r="B239" s="14">
        <f>VLOOKUP(A239,'S7'!A:H,2,0)</f>
        <v>1</v>
      </c>
      <c r="C239" s="14">
        <f>VLOOKUP(A239,'S7'!A:H,4,0)</f>
        <v>0</v>
      </c>
      <c r="D239" s="14" t="str">
        <f>VLOOKUP(A239,'S7'!A:H,6,0)</f>
        <v>-</v>
      </c>
      <c r="E239" s="14" t="str">
        <f>VLOOKUP(A239,'S7'!A:H,7,0)</f>
        <v>-</v>
      </c>
      <c r="F239" s="14">
        <f>VLOOKUP(A239,'S7'!A:H,8,0)</f>
        <v>0</v>
      </c>
    </row>
    <row r="240" spans="1:6" ht="20.25" customHeight="1">
      <c r="A240" s="12" t="str">
        <f>'S7'!A240</f>
        <v>星悦丶华鸟</v>
      </c>
      <c r="B240" s="14">
        <f>VLOOKUP(A240,'S7'!A:H,2,0)</f>
        <v>1</v>
      </c>
      <c r="C240" s="14">
        <f>VLOOKUP(A240,'S7'!A:H,4,0)</f>
        <v>0</v>
      </c>
      <c r="D240" s="14" t="str">
        <f>VLOOKUP(A240,'S7'!A:H,6,0)</f>
        <v>-</v>
      </c>
      <c r="E240" s="14" t="str">
        <f>VLOOKUP(A240,'S7'!A:H,7,0)</f>
        <v>-</v>
      </c>
      <c r="F240" s="14">
        <f>VLOOKUP(A240,'S7'!A:H,8,0)</f>
        <v>0</v>
      </c>
    </row>
    <row r="241" spans="1:6" ht="20.25" customHeight="1">
      <c r="A241" s="12" t="str">
        <f>'S7'!A241</f>
        <v>星悦丶婲杰</v>
      </c>
      <c r="B241" s="14">
        <f>VLOOKUP(A241,'S7'!A:H,2,0)</f>
        <v>1</v>
      </c>
      <c r="C241" s="14">
        <f>VLOOKUP(A241,'S7'!A:H,4,0)</f>
        <v>0</v>
      </c>
      <c r="D241" s="14" t="str">
        <f>VLOOKUP(A241,'S7'!A:H,6,0)</f>
        <v>-</v>
      </c>
      <c r="E241" s="14" t="str">
        <f>VLOOKUP(A241,'S7'!A:H,7,0)</f>
        <v>-</v>
      </c>
      <c r="F241" s="14">
        <f>VLOOKUP(A241,'S7'!A:H,8,0)</f>
        <v>0</v>
      </c>
    </row>
    <row r="242" spans="1:6" ht="20.25" customHeight="1">
      <c r="A242" s="12" t="str">
        <f>'S7'!A242</f>
        <v>星悦丶黑户</v>
      </c>
      <c r="B242" s="14">
        <f>VLOOKUP(A242,'S7'!A:H,2,0)</f>
        <v>1</v>
      </c>
      <c r="C242" s="14">
        <f>VLOOKUP(A242,'S7'!A:H,4,0)</f>
        <v>0</v>
      </c>
      <c r="D242" s="14" t="str">
        <f>VLOOKUP(A242,'S7'!A:H,6,0)</f>
        <v>-</v>
      </c>
      <c r="E242" s="14" t="str">
        <f>VLOOKUP(A242,'S7'!A:H,7,0)</f>
        <v>-</v>
      </c>
      <c r="F242" s="14">
        <f>VLOOKUP(A242,'S7'!A:H,8,0)</f>
        <v>0</v>
      </c>
    </row>
    <row r="243" spans="1:6" ht="20.25" customHeight="1">
      <c r="A243" s="12" t="str">
        <f>'S7'!A243</f>
        <v>星悦丶黒白</v>
      </c>
      <c r="B243" s="14">
        <f>VLOOKUP(A243,'S7'!A:H,2,0)</f>
        <v>2</v>
      </c>
      <c r="C243" s="14">
        <f>VLOOKUP(A243,'S7'!A:H,4,0)</f>
        <v>0</v>
      </c>
      <c r="D243" s="14" t="str">
        <f>VLOOKUP(A243,'S7'!A:H,6,0)</f>
        <v>-</v>
      </c>
      <c r="E243" s="14" t="str">
        <f>VLOOKUP(A243,'S7'!A:H,7,0)</f>
        <v>-</v>
      </c>
      <c r="F243" s="14">
        <f>VLOOKUP(A243,'S7'!A:H,8,0)</f>
        <v>0</v>
      </c>
    </row>
    <row r="244" spans="1:6" ht="20.25" customHeight="1">
      <c r="A244" s="12" t="str">
        <f>'S7'!A244</f>
        <v>星悦丶寒烟</v>
      </c>
      <c r="B244" s="14">
        <f>VLOOKUP(A244,'S7'!A:H,2,0)</f>
        <v>1</v>
      </c>
      <c r="C244" s="14">
        <f>VLOOKUP(A244,'S7'!A:H,4,0)</f>
        <v>0</v>
      </c>
      <c r="D244" s="14" t="str">
        <f>VLOOKUP(A244,'S7'!A:H,6,0)</f>
        <v>-</v>
      </c>
      <c r="E244" s="14" t="str">
        <f>VLOOKUP(A244,'S7'!A:H,7,0)</f>
        <v>-</v>
      </c>
      <c r="F244" s="14">
        <f>VLOOKUP(A244,'S7'!A:H,8,0)</f>
        <v>0</v>
      </c>
    </row>
    <row r="245" spans="1:6" ht="20.25" customHeight="1">
      <c r="A245" s="12" t="str">
        <f>'S7'!A245</f>
        <v>星悦丶海豚</v>
      </c>
      <c r="B245" s="14">
        <f>VLOOKUP(A245,'S7'!A:H,2,0)</f>
        <v>1</v>
      </c>
      <c r="C245" s="14">
        <f>VLOOKUP(A245,'S7'!A:H,4,0)</f>
        <v>0</v>
      </c>
      <c r="D245" s="14" t="str">
        <f>VLOOKUP(A245,'S7'!A:H,6,0)</f>
        <v>-</v>
      </c>
      <c r="E245" s="14" t="str">
        <f>VLOOKUP(A245,'S7'!A:H,7,0)</f>
        <v>-</v>
      </c>
      <c r="F245" s="14">
        <f>VLOOKUP(A245,'S7'!A:H,8,0)</f>
        <v>0</v>
      </c>
    </row>
    <row r="246" spans="1:6" ht="20.25" customHeight="1">
      <c r="A246" s="12" t="str">
        <f>'S7'!A246</f>
        <v>星悦丶海波</v>
      </c>
      <c r="B246" s="14">
        <f>VLOOKUP(A246,'S7'!A:H,2,0)</f>
        <v>1</v>
      </c>
      <c r="C246" s="14">
        <f>VLOOKUP(A246,'S7'!A:H,4,0)</f>
        <v>0</v>
      </c>
      <c r="D246" s="14" t="str">
        <f>VLOOKUP(A246,'S7'!A:H,6,0)</f>
        <v>-</v>
      </c>
      <c r="E246" s="14" t="str">
        <f>VLOOKUP(A246,'S7'!A:H,7,0)</f>
        <v>-</v>
      </c>
      <c r="F246" s="14">
        <f>VLOOKUP(A246,'S7'!A:H,8,0)</f>
        <v>0</v>
      </c>
    </row>
    <row r="247" spans="1:6" ht="20.25" customHeight="1">
      <c r="A247" s="12" t="str">
        <f>'S7'!A247</f>
        <v>星悦丶鬼龙</v>
      </c>
      <c r="B247" s="14">
        <f>VLOOKUP(A247,'S7'!A:H,2,0)</f>
        <v>1</v>
      </c>
      <c r="C247" s="14">
        <f>VLOOKUP(A247,'S7'!A:H,4,0)</f>
        <v>0</v>
      </c>
      <c r="D247" s="14" t="str">
        <f>VLOOKUP(A247,'S7'!A:H,6,0)</f>
        <v>-</v>
      </c>
      <c r="E247" s="14" t="str">
        <f>VLOOKUP(A247,'S7'!A:H,7,0)</f>
        <v>-</v>
      </c>
      <c r="F247" s="14">
        <f>VLOOKUP(A247,'S7'!A:H,8,0)</f>
        <v>0</v>
      </c>
    </row>
    <row r="248" spans="1:6" ht="20.25" customHeight="1">
      <c r="A248" s="12" t="str">
        <f>'S7'!A248</f>
        <v>星悦丶古月</v>
      </c>
      <c r="B248" s="14">
        <f>VLOOKUP(A248,'S7'!A:H,2,0)</f>
        <v>1</v>
      </c>
      <c r="C248" s="14">
        <f>VLOOKUP(A248,'S7'!A:H,4,0)</f>
        <v>0</v>
      </c>
      <c r="D248" s="14" t="str">
        <f>VLOOKUP(A248,'S7'!A:H,6,0)</f>
        <v>-</v>
      </c>
      <c r="E248" s="14" t="str">
        <f>VLOOKUP(A248,'S7'!A:H,7,0)</f>
        <v>-</v>
      </c>
      <c r="F248" s="14">
        <f>VLOOKUP(A248,'S7'!A:H,8,0)</f>
        <v>0</v>
      </c>
    </row>
    <row r="249" spans="1:6" ht="20.25" customHeight="1">
      <c r="A249" s="12" t="str">
        <f>'S7'!A249</f>
        <v>星悦丶勾阑</v>
      </c>
      <c r="B249" s="14">
        <f>VLOOKUP(A249,'S7'!A:H,2,0)</f>
        <v>1</v>
      </c>
      <c r="C249" s="14">
        <f>VLOOKUP(A249,'S7'!A:H,4,0)</f>
        <v>0</v>
      </c>
      <c r="D249" s="14" t="str">
        <f>VLOOKUP(A249,'S7'!A:H,6,0)</f>
        <v>-</v>
      </c>
      <c r="E249" s="14" t="str">
        <f>VLOOKUP(A249,'S7'!A:H,7,0)</f>
        <v>-</v>
      </c>
      <c r="F249" s="14">
        <f>VLOOKUP(A249,'S7'!A:H,8,0)</f>
        <v>0</v>
      </c>
    </row>
    <row r="250" spans="1:6" ht="20.25" customHeight="1">
      <c r="A250" s="12" t="str">
        <f>'S7'!A250</f>
        <v>星悦丶浮浅</v>
      </c>
      <c r="B250" s="14">
        <f>VLOOKUP(A250,'S7'!A:H,2,0)</f>
        <v>7</v>
      </c>
      <c r="C250" s="14">
        <f>VLOOKUP(A250,'S7'!A:H,4,0)</f>
        <v>0</v>
      </c>
      <c r="D250" s="14" t="str">
        <f>VLOOKUP(A250,'S7'!A:H,6,0)</f>
        <v>-</v>
      </c>
      <c r="E250" s="14" t="str">
        <f>VLOOKUP(A250,'S7'!A:H,7,0)</f>
        <v>-</v>
      </c>
      <c r="F250" s="14">
        <f>VLOOKUP(A250,'S7'!A:H,8,0)</f>
        <v>0</v>
      </c>
    </row>
    <row r="251" spans="1:6" ht="20.25" customHeight="1">
      <c r="A251" s="12" t="str">
        <f>'S7'!A251</f>
        <v>星悦丶凤怨</v>
      </c>
      <c r="B251" s="14">
        <f>VLOOKUP(A251,'S7'!A:H,2,0)</f>
        <v>1</v>
      </c>
      <c r="C251" s="14">
        <f>VLOOKUP(A251,'S7'!A:H,4,0)</f>
        <v>0</v>
      </c>
      <c r="D251" s="14" t="str">
        <f>VLOOKUP(A251,'S7'!A:H,6,0)</f>
        <v>-</v>
      </c>
      <c r="E251" s="14" t="str">
        <f>VLOOKUP(A251,'S7'!A:H,7,0)</f>
        <v>-</v>
      </c>
      <c r="F251" s="14">
        <f>VLOOKUP(A251,'S7'!A:H,8,0)</f>
        <v>0</v>
      </c>
    </row>
    <row r="252" spans="1:6" ht="20.25" customHeight="1">
      <c r="A252" s="12" t="str">
        <f>'S7'!A252</f>
        <v>星悦丶風</v>
      </c>
      <c r="B252" s="14">
        <f>VLOOKUP(A252,'S7'!A:H,2,0)</f>
        <v>1</v>
      </c>
      <c r="C252" s="14">
        <f>VLOOKUP(A252,'S7'!A:H,4,0)</f>
        <v>0</v>
      </c>
      <c r="D252" s="14" t="str">
        <f>VLOOKUP(A252,'S7'!A:H,6,0)</f>
        <v>-</v>
      </c>
      <c r="E252" s="14" t="str">
        <f>VLOOKUP(A252,'S7'!A:H,7,0)</f>
        <v>-</v>
      </c>
      <c r="F252" s="14">
        <f>VLOOKUP(A252,'S7'!A:H,8,0)</f>
        <v>0</v>
      </c>
    </row>
    <row r="253" spans="1:6" ht="20.25" customHeight="1">
      <c r="A253" s="12" t="str">
        <f>'S7'!A253</f>
        <v>星悦丶封神榜</v>
      </c>
      <c r="B253" s="14">
        <f>VLOOKUP(A253,'S7'!A:H,2,0)</f>
        <v>1</v>
      </c>
      <c r="C253" s="14">
        <f>VLOOKUP(A253,'S7'!A:H,4,0)</f>
        <v>0</v>
      </c>
      <c r="D253" s="14" t="str">
        <f>VLOOKUP(A253,'S7'!A:H,6,0)</f>
        <v>-</v>
      </c>
      <c r="E253" s="14" t="str">
        <f>VLOOKUP(A253,'S7'!A:H,7,0)</f>
        <v>-</v>
      </c>
      <c r="F253" s="14">
        <f>VLOOKUP(A253,'S7'!A:H,8,0)</f>
        <v>0</v>
      </c>
    </row>
    <row r="254" spans="1:6" ht="20.25" customHeight="1">
      <c r="A254" s="12" t="str">
        <f>'S7'!A254</f>
        <v>星悦丶风无影</v>
      </c>
      <c r="B254" s="14">
        <f>VLOOKUP(A254,'S7'!A:H,2,0)</f>
        <v>1</v>
      </c>
      <c r="C254" s="14">
        <f>VLOOKUP(A254,'S7'!A:H,4,0)</f>
        <v>0</v>
      </c>
      <c r="D254" s="14" t="str">
        <f>VLOOKUP(A254,'S7'!A:H,6,0)</f>
        <v>-</v>
      </c>
      <c r="E254" s="14" t="str">
        <f>VLOOKUP(A254,'S7'!A:H,7,0)</f>
        <v>-</v>
      </c>
      <c r="F254" s="14">
        <f>VLOOKUP(A254,'S7'!A:H,8,0)</f>
        <v>0</v>
      </c>
    </row>
    <row r="255" spans="1:6" ht="20.25" customHeight="1">
      <c r="A255" s="12" t="str">
        <f>'S7'!A255</f>
        <v>星悦丶费劲儿</v>
      </c>
      <c r="B255" s="14">
        <f>VLOOKUP(A255,'S7'!A:H,2,0)</f>
        <v>1</v>
      </c>
      <c r="C255" s="14">
        <f>VLOOKUP(A255,'S7'!A:H,4,0)</f>
        <v>0</v>
      </c>
      <c r="D255" s="14" t="str">
        <f>VLOOKUP(A255,'S7'!A:H,6,0)</f>
        <v>-</v>
      </c>
      <c r="E255" s="14" t="str">
        <f>VLOOKUP(A255,'S7'!A:H,7,0)</f>
        <v>-</v>
      </c>
      <c r="F255" s="14">
        <f>VLOOKUP(A255,'S7'!A:H,8,0)</f>
        <v>0</v>
      </c>
    </row>
    <row r="256" spans="1:6" ht="20.25" customHeight="1">
      <c r="A256" s="12" t="str">
        <f>'S7'!A256</f>
        <v>星悦丶飞火</v>
      </c>
      <c r="B256" s="14">
        <f>VLOOKUP(A256,'S7'!A:H,2,0)</f>
        <v>1</v>
      </c>
      <c r="C256" s="14">
        <f>VLOOKUP(A256,'S7'!A:H,4,0)</f>
        <v>0</v>
      </c>
      <c r="D256" s="14" t="str">
        <f>VLOOKUP(A256,'S7'!A:H,6,0)</f>
        <v>-</v>
      </c>
      <c r="E256" s="14" t="str">
        <f>VLOOKUP(A256,'S7'!A:H,7,0)</f>
        <v>-</v>
      </c>
      <c r="F256" s="14">
        <f>VLOOKUP(A256,'S7'!A:H,8,0)</f>
        <v>0</v>
      </c>
    </row>
    <row r="257" spans="1:6" ht="20.25" customHeight="1">
      <c r="A257" s="12" t="str">
        <f>'S7'!A257</f>
        <v>星悦丶烦惑</v>
      </c>
      <c r="B257" s="14">
        <f>VLOOKUP(A257,'S7'!A:H,2,0)</f>
        <v>2</v>
      </c>
      <c r="C257" s="14">
        <f>VLOOKUP(A257,'S7'!A:H,4,0)</f>
        <v>0</v>
      </c>
      <c r="D257" s="14" t="str">
        <f>VLOOKUP(A257,'S7'!A:H,6,0)</f>
        <v>-</v>
      </c>
      <c r="E257" s="14" t="str">
        <f>VLOOKUP(A257,'S7'!A:H,7,0)</f>
        <v>-</v>
      </c>
      <c r="F257" s="14">
        <f>VLOOKUP(A257,'S7'!A:H,8,0)</f>
        <v>0</v>
      </c>
    </row>
    <row r="258" spans="1:6" ht="20.25" customHeight="1">
      <c r="A258" s="12" t="str">
        <f>'S7'!A258</f>
        <v>星悦丶法拉利</v>
      </c>
      <c r="B258" s="14">
        <f>VLOOKUP(A258,'S7'!A:H,2,0)</f>
        <v>1</v>
      </c>
      <c r="C258" s="14">
        <f>VLOOKUP(A258,'S7'!A:H,4,0)</f>
        <v>0</v>
      </c>
      <c r="D258" s="14" t="str">
        <f>VLOOKUP(A258,'S7'!A:H,6,0)</f>
        <v>-</v>
      </c>
      <c r="E258" s="14" t="str">
        <f>VLOOKUP(A258,'S7'!A:H,7,0)</f>
        <v>-</v>
      </c>
      <c r="F258" s="14">
        <f>VLOOKUP(A258,'S7'!A:H,8,0)</f>
        <v>0</v>
      </c>
    </row>
    <row r="259" spans="1:6" ht="20.25" customHeight="1">
      <c r="A259" s="12" t="str">
        <f>'S7'!A259</f>
        <v>星悦丶对对对</v>
      </c>
      <c r="B259" s="14">
        <f>VLOOKUP(A259,'S7'!A:H,2,0)</f>
        <v>1</v>
      </c>
      <c r="C259" s="14">
        <f>VLOOKUP(A259,'S7'!A:H,4,0)</f>
        <v>0</v>
      </c>
      <c r="D259" s="14" t="str">
        <f>VLOOKUP(A259,'S7'!A:H,6,0)</f>
        <v>-</v>
      </c>
      <c r="E259" s="14" t="str">
        <f>VLOOKUP(A259,'S7'!A:H,7,0)</f>
        <v>-</v>
      </c>
      <c r="F259" s="14">
        <f>VLOOKUP(A259,'S7'!A:H,8,0)</f>
        <v>0</v>
      </c>
    </row>
    <row r="260" spans="1:6" ht="20.25" customHeight="1">
      <c r="A260" s="12" t="str">
        <f>'S7'!A260</f>
        <v>星悦丶独白芯</v>
      </c>
      <c r="B260" s="14">
        <f>VLOOKUP(A260,'S7'!A:H,2,0)</f>
        <v>1</v>
      </c>
      <c r="C260" s="14">
        <f>VLOOKUP(A260,'S7'!A:H,4,0)</f>
        <v>0</v>
      </c>
      <c r="D260" s="14" t="str">
        <f>VLOOKUP(A260,'S7'!A:H,6,0)</f>
        <v>-</v>
      </c>
      <c r="E260" s="14" t="str">
        <f>VLOOKUP(A260,'S7'!A:H,7,0)</f>
        <v>-</v>
      </c>
      <c r="F260" s="14">
        <f>VLOOKUP(A260,'S7'!A:H,8,0)</f>
        <v>0</v>
      </c>
    </row>
    <row r="261" spans="1:6" ht="20.25" customHeight="1">
      <c r="A261" s="12" t="str">
        <f>'S7'!A261</f>
        <v>星悦丶腚腚</v>
      </c>
      <c r="B261" s="14">
        <f>VLOOKUP(A261,'S7'!A:H,2,0)</f>
        <v>1</v>
      </c>
      <c r="C261" s="14">
        <f>VLOOKUP(A261,'S7'!A:H,4,0)</f>
        <v>0</v>
      </c>
      <c r="D261" s="14" t="str">
        <f>VLOOKUP(A261,'S7'!A:H,6,0)</f>
        <v>-</v>
      </c>
      <c r="E261" s="14" t="str">
        <f>VLOOKUP(A261,'S7'!A:H,7,0)</f>
        <v>-</v>
      </c>
      <c r="F261" s="14">
        <f>VLOOKUP(A261,'S7'!A:H,8,0)</f>
        <v>0</v>
      </c>
    </row>
    <row r="262" spans="1:6" ht="20.25" customHeight="1">
      <c r="A262" s="12" t="str">
        <f>'S7'!A262</f>
        <v>星悦丶电器猫</v>
      </c>
      <c r="B262" s="14">
        <f>VLOOKUP(A262,'S7'!A:H,2,0)</f>
        <v>1</v>
      </c>
      <c r="C262" s="14">
        <f>VLOOKUP(A262,'S7'!A:H,4,0)</f>
        <v>0</v>
      </c>
      <c r="D262" s="14" t="str">
        <f>VLOOKUP(A262,'S7'!A:H,6,0)</f>
        <v>-</v>
      </c>
      <c r="E262" s="14" t="str">
        <f>VLOOKUP(A262,'S7'!A:H,7,0)</f>
        <v>-</v>
      </c>
      <c r="F262" s="14">
        <f>VLOOKUP(A262,'S7'!A:H,8,0)</f>
        <v>0</v>
      </c>
    </row>
    <row r="263" spans="1:6" ht="20.25" customHeight="1">
      <c r="A263" s="12" t="str">
        <f>'S7'!A263</f>
        <v>星悦丶帝殇</v>
      </c>
      <c r="B263" s="14">
        <f>VLOOKUP(A263,'S7'!A:H,2,0)</f>
        <v>1</v>
      </c>
      <c r="C263" s="14">
        <f>VLOOKUP(A263,'S7'!A:H,4,0)</f>
        <v>0</v>
      </c>
      <c r="D263" s="14" t="str">
        <f>VLOOKUP(A263,'S7'!A:H,6,0)</f>
        <v>-</v>
      </c>
      <c r="E263" s="14" t="str">
        <f>VLOOKUP(A263,'S7'!A:H,7,0)</f>
        <v>-</v>
      </c>
      <c r="F263" s="14">
        <f>VLOOKUP(A263,'S7'!A:H,8,0)</f>
        <v>0</v>
      </c>
    </row>
    <row r="264" spans="1:6" ht="20.25" customHeight="1">
      <c r="A264" s="12" t="str">
        <f>'S7'!A264</f>
        <v>星悦丶嘀嗒</v>
      </c>
      <c r="B264" s="14">
        <f>VLOOKUP(A264,'S7'!A:H,2,0)</f>
        <v>1</v>
      </c>
      <c r="C264" s="14">
        <f>VLOOKUP(A264,'S7'!A:H,4,0)</f>
        <v>0</v>
      </c>
      <c r="D264" s="14" t="str">
        <f>VLOOKUP(A264,'S7'!A:H,6,0)</f>
        <v>-</v>
      </c>
      <c r="E264" s="14" t="str">
        <f>VLOOKUP(A264,'S7'!A:H,7,0)</f>
        <v>-</v>
      </c>
      <c r="F264" s="14">
        <f>VLOOKUP(A264,'S7'!A:H,8,0)</f>
        <v>0</v>
      </c>
    </row>
    <row r="265" spans="1:6" ht="20.25" customHeight="1">
      <c r="A265" s="12" t="str">
        <f>'S7'!A265</f>
        <v>星悦丶大龍哥</v>
      </c>
      <c r="B265" s="14">
        <f>VLOOKUP(A265,'S7'!A:H,2,0)</f>
        <v>1</v>
      </c>
      <c r="C265" s="14">
        <f>VLOOKUP(A265,'S7'!A:H,4,0)</f>
        <v>0</v>
      </c>
      <c r="D265" s="14" t="str">
        <f>VLOOKUP(A265,'S7'!A:H,6,0)</f>
        <v>-</v>
      </c>
      <c r="E265" s="14" t="str">
        <f>VLOOKUP(A265,'S7'!A:H,7,0)</f>
        <v>-</v>
      </c>
      <c r="F265" s="14">
        <f>VLOOKUP(A265,'S7'!A:H,8,0)</f>
        <v>0</v>
      </c>
    </row>
    <row r="266" spans="1:6" ht="20.25" customHeight="1">
      <c r="A266" s="12" t="str">
        <f>'S7'!A266</f>
        <v>星悦丶大光头</v>
      </c>
      <c r="B266" s="14">
        <f>VLOOKUP(A266,'S7'!A:H,2,0)</f>
        <v>1</v>
      </c>
      <c r="C266" s="14">
        <f>VLOOKUP(A266,'S7'!A:H,4,0)</f>
        <v>0</v>
      </c>
      <c r="D266" s="14" t="str">
        <f>VLOOKUP(A266,'S7'!A:H,6,0)</f>
        <v>-</v>
      </c>
      <c r="E266" s="14" t="str">
        <f>VLOOKUP(A266,'S7'!A:H,7,0)</f>
        <v>-</v>
      </c>
      <c r="F266" s="14">
        <f>VLOOKUP(A266,'S7'!A:H,8,0)</f>
        <v>0</v>
      </c>
    </row>
    <row r="267" spans="1:6" ht="20.25" customHeight="1">
      <c r="A267" s="12" t="str">
        <f>'S7'!A267</f>
        <v>星悦丶大飛哥</v>
      </c>
      <c r="B267" s="14">
        <f>VLOOKUP(A267,'S7'!A:H,2,0)</f>
        <v>1</v>
      </c>
      <c r="C267" s="14">
        <f>VLOOKUP(A267,'S7'!A:H,4,0)</f>
        <v>0</v>
      </c>
      <c r="D267" s="14" t="str">
        <f>VLOOKUP(A267,'S7'!A:H,6,0)</f>
        <v>-</v>
      </c>
      <c r="E267" s="14" t="str">
        <f>VLOOKUP(A267,'S7'!A:H,7,0)</f>
        <v>-</v>
      </c>
      <c r="F267" s="14">
        <f>VLOOKUP(A267,'S7'!A:H,8,0)</f>
        <v>0</v>
      </c>
    </row>
    <row r="268" spans="1:6" ht="20.25" customHeight="1">
      <c r="A268" s="12" t="str">
        <f>'S7'!A268</f>
        <v>星悦丶大波浪</v>
      </c>
      <c r="B268" s="14">
        <f>VLOOKUP(A268,'S7'!A:H,2,0)</f>
        <v>1</v>
      </c>
      <c r="C268" s="14">
        <f>VLOOKUP(A268,'S7'!A:H,4,0)</f>
        <v>0</v>
      </c>
      <c r="D268" s="14" t="str">
        <f>VLOOKUP(A268,'S7'!A:H,6,0)</f>
        <v>-</v>
      </c>
      <c r="E268" s="14" t="str">
        <f>VLOOKUP(A268,'S7'!A:H,7,0)</f>
        <v>-</v>
      </c>
      <c r="F268" s="14">
        <f>VLOOKUP(A268,'S7'!A:H,8,0)</f>
        <v>0</v>
      </c>
    </row>
    <row r="269" spans="1:6" ht="20.25" customHeight="1">
      <c r="A269" s="12" t="str">
        <f>'S7'!A269</f>
        <v>星悦丶大本营</v>
      </c>
      <c r="B269" s="14">
        <f>VLOOKUP(A269,'S7'!A:H,2,0)</f>
        <v>1</v>
      </c>
      <c r="C269" s="14">
        <f>VLOOKUP(A269,'S7'!A:H,4,0)</f>
        <v>0</v>
      </c>
      <c r="D269" s="14" t="str">
        <f>VLOOKUP(A269,'S7'!A:H,6,0)</f>
        <v>-</v>
      </c>
      <c r="E269" s="14" t="str">
        <f>VLOOKUP(A269,'S7'!A:H,7,0)</f>
        <v>-</v>
      </c>
      <c r="F269" s="14">
        <f>VLOOKUP(A269,'S7'!A:H,8,0)</f>
        <v>0</v>
      </c>
    </row>
    <row r="270" spans="1:6" ht="20.25" customHeight="1">
      <c r="A270" s="12" t="str">
        <f>'S7'!A270</f>
        <v>星悦丶丛林</v>
      </c>
      <c r="B270" s="14">
        <f>VLOOKUP(A270,'S7'!A:H,2,0)</f>
        <v>1</v>
      </c>
      <c r="C270" s="14">
        <f>VLOOKUP(A270,'S7'!A:H,4,0)</f>
        <v>0</v>
      </c>
      <c r="D270" s="14" t="str">
        <f>VLOOKUP(A270,'S7'!A:H,6,0)</f>
        <v>-</v>
      </c>
      <c r="E270" s="14" t="str">
        <f>VLOOKUP(A270,'S7'!A:H,7,0)</f>
        <v>-</v>
      </c>
      <c r="F270" s="14">
        <f>VLOOKUP(A270,'S7'!A:H,8,0)</f>
        <v>0</v>
      </c>
    </row>
    <row r="271" spans="1:6" ht="20.25" customHeight="1">
      <c r="A271" s="12" t="str">
        <f>'S7'!A271</f>
        <v>星悦丶次郎</v>
      </c>
      <c r="B271" s="14">
        <f>VLOOKUP(A271,'S7'!A:H,2,0)</f>
        <v>1</v>
      </c>
      <c r="C271" s="14">
        <f>VLOOKUP(A271,'S7'!A:H,4,0)</f>
        <v>0</v>
      </c>
      <c r="D271" s="14" t="str">
        <f>VLOOKUP(A271,'S7'!A:H,6,0)</f>
        <v>-</v>
      </c>
      <c r="E271" s="14" t="str">
        <f>VLOOKUP(A271,'S7'!A:H,7,0)</f>
        <v>-</v>
      </c>
      <c r="F271" s="14">
        <f>VLOOKUP(A271,'S7'!A:H,8,0)</f>
        <v>0</v>
      </c>
    </row>
    <row r="272" spans="1:6" ht="20.25" customHeight="1">
      <c r="A272" s="12" t="str">
        <f>'S7'!A272</f>
        <v>星悦丶初夏</v>
      </c>
      <c r="B272" s="14">
        <f>VLOOKUP(A272,'S7'!A:H,2,0)</f>
        <v>7</v>
      </c>
      <c r="C272" s="14">
        <f>VLOOKUP(A272,'S7'!A:H,4,0)</f>
        <v>0</v>
      </c>
      <c r="D272" s="14" t="str">
        <f>VLOOKUP(A272,'S7'!A:H,6,0)</f>
        <v>-</v>
      </c>
      <c r="E272" s="14" t="str">
        <f>VLOOKUP(A272,'S7'!A:H,7,0)</f>
        <v>-</v>
      </c>
      <c r="F272" s="14">
        <f>VLOOKUP(A272,'S7'!A:H,8,0)</f>
        <v>0</v>
      </c>
    </row>
    <row r="273" spans="1:6" ht="20.25" customHeight="1">
      <c r="A273" s="12" t="str">
        <f>'S7'!A273</f>
        <v>星悦丶陈冠希</v>
      </c>
      <c r="B273" s="14">
        <f>VLOOKUP(A273,'S7'!A:H,2,0)</f>
        <v>1</v>
      </c>
      <c r="C273" s="14">
        <f>VLOOKUP(A273,'S7'!A:H,4,0)</f>
        <v>0</v>
      </c>
      <c r="D273" s="14" t="str">
        <f>VLOOKUP(A273,'S7'!A:H,6,0)</f>
        <v>-</v>
      </c>
      <c r="E273" s="14" t="str">
        <f>VLOOKUP(A273,'S7'!A:H,7,0)</f>
        <v>-</v>
      </c>
      <c r="F273" s="14">
        <f>VLOOKUP(A273,'S7'!A:H,8,0)</f>
        <v>0</v>
      </c>
    </row>
    <row r="274" spans="1:6" ht="20.25" customHeight="1">
      <c r="A274" s="12" t="str">
        <f>'S7'!A274</f>
        <v>星悦丶常二狗</v>
      </c>
      <c r="B274" s="14">
        <f>VLOOKUP(A274,'S7'!A:H,2,0)</f>
        <v>4</v>
      </c>
      <c r="C274" s="14">
        <f>VLOOKUP(A274,'S7'!A:H,4,0)</f>
        <v>0</v>
      </c>
      <c r="D274" s="14" t="str">
        <f>VLOOKUP(A274,'S7'!A:H,6,0)</f>
        <v>-</v>
      </c>
      <c r="E274" s="14" t="str">
        <f>VLOOKUP(A274,'S7'!A:H,7,0)</f>
        <v>-</v>
      </c>
      <c r="F274" s="14">
        <f>VLOOKUP(A274,'S7'!A:H,8,0)</f>
        <v>0</v>
      </c>
    </row>
    <row r="275" spans="1:6" ht="20.25" customHeight="1">
      <c r="A275" s="12" t="str">
        <f>'S7'!A275</f>
        <v>星悦丶苍蓝星</v>
      </c>
      <c r="B275" s="14">
        <f>VLOOKUP(A275,'S7'!A:H,2,0)</f>
        <v>1</v>
      </c>
      <c r="C275" s="14">
        <f>VLOOKUP(A275,'S7'!A:H,4,0)</f>
        <v>0</v>
      </c>
      <c r="D275" s="14" t="str">
        <f>VLOOKUP(A275,'S7'!A:H,6,0)</f>
        <v>-</v>
      </c>
      <c r="E275" s="14" t="str">
        <f>VLOOKUP(A275,'S7'!A:H,7,0)</f>
        <v>-</v>
      </c>
      <c r="F275" s="14">
        <f>VLOOKUP(A275,'S7'!A:H,8,0)</f>
        <v>0</v>
      </c>
    </row>
    <row r="276" spans="1:6" ht="20.25" customHeight="1">
      <c r="A276" s="12" t="str">
        <f>'S7'!A276</f>
        <v>星悦丶菜尕瓜</v>
      </c>
      <c r="B276" s="14">
        <f>VLOOKUP(A276,'S7'!A:H,2,0)</f>
        <v>1</v>
      </c>
      <c r="C276" s="14">
        <f>VLOOKUP(A276,'S7'!A:H,4,0)</f>
        <v>0</v>
      </c>
      <c r="D276" s="14" t="str">
        <f>VLOOKUP(A276,'S7'!A:H,6,0)</f>
        <v>-</v>
      </c>
      <c r="E276" s="14" t="str">
        <f>VLOOKUP(A276,'S7'!A:H,7,0)</f>
        <v>-</v>
      </c>
      <c r="F276" s="14">
        <f>VLOOKUP(A276,'S7'!A:H,8,0)</f>
        <v>0</v>
      </c>
    </row>
    <row r="277" spans="1:6" ht="20.25" customHeight="1">
      <c r="A277" s="12" t="str">
        <f>'S7'!A277</f>
        <v>星悦丶暴龙</v>
      </c>
      <c r="B277" s="14">
        <f>VLOOKUP(A277,'S7'!A:H,2,0)</f>
        <v>1</v>
      </c>
      <c r="C277" s="14">
        <f>VLOOKUP(A277,'S7'!A:H,4,0)</f>
        <v>0</v>
      </c>
      <c r="D277" s="14" t="str">
        <f>VLOOKUP(A277,'S7'!A:H,6,0)</f>
        <v>-</v>
      </c>
      <c r="E277" s="14" t="str">
        <f>VLOOKUP(A277,'S7'!A:H,7,0)</f>
        <v>-</v>
      </c>
      <c r="F277" s="14">
        <f>VLOOKUP(A277,'S7'!A:H,8,0)</f>
        <v>0</v>
      </c>
    </row>
    <row r="278" spans="1:6" ht="20.25" customHeight="1">
      <c r="A278" s="12" t="str">
        <f>'S7'!A278</f>
        <v>星悦丶宝贝</v>
      </c>
      <c r="B278" s="14">
        <f>VLOOKUP(A278,'S7'!A:H,2,0)</f>
        <v>1</v>
      </c>
      <c r="C278" s="14">
        <f>VLOOKUP(A278,'S7'!A:H,4,0)</f>
        <v>0</v>
      </c>
      <c r="D278" s="14" t="str">
        <f>VLOOKUP(A278,'S7'!A:H,6,0)</f>
        <v>-</v>
      </c>
      <c r="E278" s="14" t="str">
        <f>VLOOKUP(A278,'S7'!A:H,7,0)</f>
        <v>-</v>
      </c>
      <c r="F278" s="14">
        <f>VLOOKUP(A278,'S7'!A:H,8,0)</f>
        <v>0</v>
      </c>
    </row>
    <row r="279" spans="1:6" ht="20.25" customHeight="1">
      <c r="A279" s="12" t="str">
        <f>'S7'!A279</f>
        <v>星悦丶百度</v>
      </c>
      <c r="B279" s="14">
        <f>VLOOKUP(A279,'S7'!A:H,2,0)</f>
        <v>1</v>
      </c>
      <c r="C279" s="14">
        <f>VLOOKUP(A279,'S7'!A:H,4,0)</f>
        <v>0</v>
      </c>
      <c r="D279" s="14" t="str">
        <f>VLOOKUP(A279,'S7'!A:H,6,0)</f>
        <v>-</v>
      </c>
      <c r="E279" s="14" t="str">
        <f>VLOOKUP(A279,'S7'!A:H,7,0)</f>
        <v>-</v>
      </c>
      <c r="F279" s="14">
        <f>VLOOKUP(A279,'S7'!A:H,8,0)</f>
        <v>0</v>
      </c>
    </row>
    <row r="280" spans="1:6" ht="20.25" customHeight="1">
      <c r="A280" s="12" t="str">
        <f>'S7'!A280</f>
        <v>星悦丶白葵</v>
      </c>
      <c r="B280" s="14">
        <f>VLOOKUP(A280,'S7'!A:H,2,0)</f>
        <v>1</v>
      </c>
      <c r="C280" s="14">
        <f>VLOOKUP(A280,'S7'!A:H,4,0)</f>
        <v>0</v>
      </c>
      <c r="D280" s="14" t="str">
        <f>VLOOKUP(A280,'S7'!A:H,6,0)</f>
        <v>-</v>
      </c>
      <c r="E280" s="14" t="str">
        <f>VLOOKUP(A280,'S7'!A:H,7,0)</f>
        <v>-</v>
      </c>
      <c r="F280" s="14">
        <f>VLOOKUP(A280,'S7'!A:H,8,0)</f>
        <v>0</v>
      </c>
    </row>
    <row r="281" spans="1:6" ht="20.25" customHeight="1">
      <c r="A281" s="12" t="str">
        <f>'S7'!A281</f>
        <v>星悦丶安乐</v>
      </c>
      <c r="B281" s="14">
        <f>VLOOKUP(A281,'S7'!A:H,2,0)</f>
        <v>1</v>
      </c>
      <c r="C281" s="14">
        <f>VLOOKUP(A281,'S7'!A:H,4,0)</f>
        <v>0</v>
      </c>
      <c r="D281" s="14" t="str">
        <f>VLOOKUP(A281,'S7'!A:H,6,0)</f>
        <v>-</v>
      </c>
      <c r="E281" s="14" t="str">
        <f>VLOOKUP(A281,'S7'!A:H,7,0)</f>
        <v>-</v>
      </c>
      <c r="F281" s="14">
        <f>VLOOKUP(A281,'S7'!A:H,8,0)</f>
        <v>0</v>
      </c>
    </row>
    <row r="282" spans="1:6" ht="20.25" customHeight="1">
      <c r="A282" s="12" t="str">
        <f>'S7'!A282</f>
        <v>星悦丶阿洋</v>
      </c>
      <c r="B282" s="14">
        <f>VLOOKUP(A282,'S7'!A:H,2,0)</f>
        <v>1</v>
      </c>
      <c r="C282" s="14">
        <f>VLOOKUP(A282,'S7'!A:H,4,0)</f>
        <v>0</v>
      </c>
      <c r="D282" s="14" t="str">
        <f>VLOOKUP(A282,'S7'!A:H,6,0)</f>
        <v>-</v>
      </c>
      <c r="E282" s="14" t="str">
        <f>VLOOKUP(A282,'S7'!A:H,7,0)</f>
        <v>-</v>
      </c>
      <c r="F282" s="14">
        <f>VLOOKUP(A282,'S7'!A:H,8,0)</f>
        <v>0</v>
      </c>
    </row>
    <row r="283" spans="1:6" ht="20.25" customHeight="1">
      <c r="A283" s="12" t="str">
        <f>'S7'!A283</f>
        <v>星悦丶阿毛</v>
      </c>
      <c r="B283" s="14">
        <f>VLOOKUP(A283,'S7'!A:H,2,0)</f>
        <v>1</v>
      </c>
      <c r="C283" s="14">
        <f>VLOOKUP(A283,'S7'!A:H,4,0)</f>
        <v>0</v>
      </c>
      <c r="D283" s="14" t="str">
        <f>VLOOKUP(A283,'S7'!A:H,6,0)</f>
        <v>-</v>
      </c>
      <c r="E283" s="14" t="str">
        <f>VLOOKUP(A283,'S7'!A:H,7,0)</f>
        <v>-</v>
      </c>
      <c r="F283" s="14">
        <f>VLOOKUP(A283,'S7'!A:H,8,0)</f>
        <v>0</v>
      </c>
    </row>
    <row r="284" spans="1:6" ht="20.25" customHeight="1">
      <c r="A284" s="12" t="str">
        <f>'S7'!A284</f>
        <v>星悦、舞动天空</v>
      </c>
      <c r="B284" s="14">
        <f>VLOOKUP(A284,'S7'!A:H,2,0)</f>
        <v>1</v>
      </c>
      <c r="C284" s="14">
        <f>VLOOKUP(A284,'S7'!A:H,4,0)</f>
        <v>0</v>
      </c>
      <c r="D284" s="14" t="str">
        <f>VLOOKUP(A284,'S7'!A:H,6,0)</f>
        <v>-</v>
      </c>
      <c r="E284" s="14" t="str">
        <f>VLOOKUP(A284,'S7'!A:H,7,0)</f>
        <v>-</v>
      </c>
      <c r="F284" s="14">
        <f>VLOOKUP(A284,'S7'!A:H,8,0)</f>
        <v>0</v>
      </c>
    </row>
    <row r="285" spans="1:6" ht="20.25" customHeight="1">
      <c r="A285" s="12" t="str">
        <f>'S7'!A285</f>
        <v>夏燃燃是头猪</v>
      </c>
      <c r="B285" s="14">
        <f>VLOOKUP(A285,'S7'!A:H,2,0)</f>
        <v>2</v>
      </c>
      <c r="C285" s="14">
        <f>VLOOKUP(A285,'S7'!A:H,4,0)</f>
        <v>0</v>
      </c>
      <c r="D285" s="14" t="str">
        <f>VLOOKUP(A285,'S7'!A:H,6,0)</f>
        <v>-</v>
      </c>
      <c r="E285" s="14" t="str">
        <f>VLOOKUP(A285,'S7'!A:H,7,0)</f>
        <v>-</v>
      </c>
      <c r="F285" s="14">
        <f>VLOOKUP(A285,'S7'!A:H,8,0)</f>
        <v>0</v>
      </c>
    </row>
    <row r="286" spans="1:6" ht="20.25" customHeight="1">
      <c r="A286" s="12" t="str">
        <f>'S7'!A286</f>
        <v>西湖的水丶</v>
      </c>
      <c r="B286" s="14">
        <f>VLOOKUP(A286,'S7'!A:H,2,0)</f>
        <v>1</v>
      </c>
      <c r="C286" s="14">
        <f>VLOOKUP(A286,'S7'!A:H,4,0)</f>
        <v>0</v>
      </c>
      <c r="D286" s="14" t="str">
        <f>VLOOKUP(A286,'S7'!A:H,6,0)</f>
        <v>-</v>
      </c>
      <c r="E286" s="14" t="str">
        <f>VLOOKUP(A286,'S7'!A:H,7,0)</f>
        <v>-</v>
      </c>
      <c r="F286" s="14">
        <f>VLOOKUP(A286,'S7'!A:H,8,0)</f>
        <v>0</v>
      </c>
    </row>
    <row r="287" spans="1:6" ht="20.25" customHeight="1">
      <c r="A287" s="12" t="str">
        <f>'S7'!A287</f>
        <v>吴肥干爹</v>
      </c>
      <c r="B287" s="14">
        <f>VLOOKUP(A287,'S7'!A:H,2,0)</f>
        <v>1</v>
      </c>
      <c r="C287" s="14">
        <f>VLOOKUP(A287,'S7'!A:H,4,0)</f>
        <v>0</v>
      </c>
      <c r="D287" s="14" t="str">
        <f>VLOOKUP(A287,'S7'!A:H,6,0)</f>
        <v>-</v>
      </c>
      <c r="E287" s="14" t="str">
        <f>VLOOKUP(A287,'S7'!A:H,7,0)</f>
        <v>-</v>
      </c>
      <c r="F287" s="14">
        <f>VLOOKUP(A287,'S7'!A:H,8,0)</f>
        <v>0</v>
      </c>
    </row>
    <row r="288" spans="1:6" ht="20.25" customHeight="1">
      <c r="A288" s="12" t="str">
        <f>'S7'!A288</f>
        <v>温柔的海波</v>
      </c>
      <c r="B288" s="14">
        <f>VLOOKUP(A288,'S7'!A:H,2,0)</f>
        <v>1</v>
      </c>
      <c r="C288" s="14">
        <f>VLOOKUP(A288,'S7'!A:H,4,0)</f>
        <v>0</v>
      </c>
      <c r="D288" s="14" t="str">
        <f>VLOOKUP(A288,'S7'!A:H,6,0)</f>
        <v>-</v>
      </c>
      <c r="E288" s="14" t="str">
        <f>VLOOKUP(A288,'S7'!A:H,7,0)</f>
        <v>-</v>
      </c>
      <c r="F288" s="14">
        <f>VLOOKUP(A288,'S7'!A:H,8,0)</f>
        <v>0</v>
      </c>
    </row>
    <row r="289" spans="1:6" ht="20.25" customHeight="1">
      <c r="A289" s="12" t="str">
        <f>'S7'!A289</f>
        <v>天上还飞</v>
      </c>
      <c r="B289" s="14">
        <f>VLOOKUP(A289,'S7'!A:H,2,0)</f>
        <v>1</v>
      </c>
      <c r="C289" s="14">
        <f>VLOOKUP(A289,'S7'!A:H,4,0)</f>
        <v>0</v>
      </c>
      <c r="D289" s="14" t="str">
        <f>VLOOKUP(A289,'S7'!A:H,6,0)</f>
        <v>-</v>
      </c>
      <c r="E289" s="14" t="str">
        <f>VLOOKUP(A289,'S7'!A:H,7,0)</f>
        <v>-</v>
      </c>
      <c r="F289" s="14">
        <f>VLOOKUP(A289,'S7'!A:H,8,0)</f>
        <v>0</v>
      </c>
    </row>
    <row r="290" spans="1:6" ht="20.25" customHeight="1">
      <c r="A290" s="12" t="str">
        <f>'S7'!A290</f>
        <v>丨魔鬼丶</v>
      </c>
      <c r="B290" s="14">
        <f>VLOOKUP(A290,'S7'!A:H,2,0)</f>
        <v>1.5</v>
      </c>
      <c r="C290" s="14">
        <f>VLOOKUP(A290,'S7'!A:H,4,0)</f>
        <v>19.5</v>
      </c>
      <c r="D290" s="14" t="str">
        <f>VLOOKUP(A290,'S7'!A:H,6,0)</f>
        <v>冥府魔帝</v>
      </c>
      <c r="E290" s="14" t="str">
        <f>VLOOKUP(A290,'S7'!A:H,7,0)</f>
        <v>-</v>
      </c>
      <c r="F290" s="14">
        <f>VLOOKUP(A290,'S7'!A:H,8,0)</f>
        <v>21</v>
      </c>
    </row>
    <row r="291" spans="1:6" ht="20.25" customHeight="1">
      <c r="A291" s="12" t="str">
        <f>'S7'!A291</f>
        <v>深夜的光</v>
      </c>
      <c r="B291" s="14">
        <f>VLOOKUP(A291,'S7'!A:H,2,0)</f>
        <v>1</v>
      </c>
      <c r="C291" s="14">
        <f>VLOOKUP(A291,'S7'!A:H,4,0)</f>
        <v>0</v>
      </c>
      <c r="D291" s="14" t="str">
        <f>VLOOKUP(A291,'S7'!A:H,6,0)</f>
        <v>-</v>
      </c>
      <c r="E291" s="14" t="str">
        <f>VLOOKUP(A291,'S7'!A:H,7,0)</f>
        <v>-</v>
      </c>
      <c r="F291" s="14">
        <f>VLOOKUP(A291,'S7'!A:H,8,0)</f>
        <v>0</v>
      </c>
    </row>
    <row r="292" spans="1:6" ht="20.25" customHeight="1">
      <c r="A292" s="12" t="str">
        <f>'S7'!A292</f>
        <v>沙夏丶</v>
      </c>
      <c r="B292" s="14">
        <f>VLOOKUP(A292,'S7'!A:H,2,0)</f>
        <v>1</v>
      </c>
      <c r="C292" s="14">
        <f>VLOOKUP(A292,'S7'!A:H,4,0)</f>
        <v>0</v>
      </c>
      <c r="D292" s="14" t="str">
        <f>VLOOKUP(A292,'S7'!A:H,6,0)</f>
        <v>-</v>
      </c>
      <c r="E292" s="14" t="str">
        <f>VLOOKUP(A292,'S7'!A:H,7,0)</f>
        <v>-</v>
      </c>
      <c r="F292" s="14">
        <f>VLOOKUP(A292,'S7'!A:H,8,0)</f>
        <v>0</v>
      </c>
    </row>
    <row r="293" spans="1:6" ht="20.25" customHeight="1">
      <c r="A293" s="12" t="str">
        <f>'S7'!A293</f>
        <v>骚的不是你了丶</v>
      </c>
      <c r="B293" s="14">
        <f>VLOOKUP(A293,'S7'!A:H,2,0)</f>
        <v>1</v>
      </c>
      <c r="C293" s="14">
        <f>VLOOKUP(A293,'S7'!A:H,4,0)</f>
        <v>0</v>
      </c>
      <c r="D293" s="14" t="str">
        <f>VLOOKUP(A293,'S7'!A:H,6,0)</f>
        <v>-</v>
      </c>
      <c r="E293" s="14" t="str">
        <f>VLOOKUP(A293,'S7'!A:H,7,0)</f>
        <v>-</v>
      </c>
      <c r="F293" s="14">
        <f>VLOOKUP(A293,'S7'!A:H,8,0)</f>
        <v>0</v>
      </c>
    </row>
    <row r="294" spans="1:6" ht="20.25" customHeight="1">
      <c r="A294" s="12" t="str">
        <f>'S7'!A294</f>
        <v>秋白白</v>
      </c>
      <c r="B294" s="14">
        <f>VLOOKUP(A294,'S7'!A:H,2,0)</f>
        <v>1</v>
      </c>
      <c r="C294" s="14">
        <f>VLOOKUP(A294,'S7'!A:H,4,0)</f>
        <v>0</v>
      </c>
      <c r="D294" s="14" t="str">
        <f>VLOOKUP(A294,'S7'!A:H,6,0)</f>
        <v>-</v>
      </c>
      <c r="E294" s="14" t="str">
        <f>VLOOKUP(A294,'S7'!A:H,7,0)</f>
        <v>-</v>
      </c>
      <c r="F294" s="14">
        <f>VLOOKUP(A294,'S7'!A:H,8,0)</f>
        <v>0</v>
      </c>
    </row>
    <row r="295" spans="1:6" ht="20.25" customHeight="1">
      <c r="A295" s="12" t="str">
        <f>'S7'!A295</f>
        <v>请叫我大神。</v>
      </c>
      <c r="B295" s="14">
        <f>VLOOKUP(A295,'S7'!A:H,2,0)</f>
        <v>1</v>
      </c>
      <c r="C295" s="14">
        <f>VLOOKUP(A295,'S7'!A:H,4,0)</f>
        <v>0</v>
      </c>
      <c r="D295" s="14" t="str">
        <f>VLOOKUP(A295,'S7'!A:H,6,0)</f>
        <v>-</v>
      </c>
      <c r="E295" s="14" t="str">
        <f>VLOOKUP(A295,'S7'!A:H,7,0)</f>
        <v>-</v>
      </c>
      <c r="F295" s="14">
        <f>VLOOKUP(A295,'S7'!A:H,8,0)</f>
        <v>0</v>
      </c>
    </row>
    <row r="296" spans="1:6" ht="20.25" customHeight="1">
      <c r="A296" s="12" t="str">
        <f>'S7'!A296</f>
        <v>能打就别bb</v>
      </c>
      <c r="B296" s="14">
        <f>VLOOKUP(A296,'S7'!A:H,2,0)</f>
        <v>1</v>
      </c>
      <c r="C296" s="14">
        <f>VLOOKUP(A296,'S7'!A:H,4,0)</f>
        <v>0</v>
      </c>
      <c r="D296" s="14" t="str">
        <f>VLOOKUP(A296,'S7'!A:H,6,0)</f>
        <v>-</v>
      </c>
      <c r="E296" s="14" t="str">
        <f>VLOOKUP(A296,'S7'!A:H,7,0)</f>
        <v>-</v>
      </c>
      <c r="F296" s="14">
        <f>VLOOKUP(A296,'S7'!A:H,8,0)</f>
        <v>0</v>
      </c>
    </row>
    <row r="297" spans="1:6" ht="20.25" customHeight="1">
      <c r="A297" s="12" t="str">
        <f>'S7'!A297</f>
        <v>六个字真难起</v>
      </c>
      <c r="B297" s="14">
        <f>VLOOKUP(A297,'S7'!A:H,2,0)</f>
        <v>1</v>
      </c>
      <c r="C297" s="14">
        <f>VLOOKUP(A297,'S7'!A:H,4,0)</f>
        <v>0</v>
      </c>
      <c r="D297" s="14" t="str">
        <f>VLOOKUP(A297,'S7'!A:H,6,0)</f>
        <v>-</v>
      </c>
      <c r="E297" s="14" t="str">
        <f>VLOOKUP(A297,'S7'!A:H,7,0)</f>
        <v>-</v>
      </c>
      <c r="F297" s="14">
        <f>VLOOKUP(A297,'S7'!A:H,8,0)</f>
        <v>0</v>
      </c>
    </row>
    <row r="298" spans="1:6" ht="20.25" customHeight="1">
      <c r="A298" s="12" t="str">
        <f>'S7'!A298</f>
        <v>凛月神丷</v>
      </c>
      <c r="B298" s="14">
        <f>VLOOKUP(A298,'S7'!A:H,2,0)</f>
        <v>1</v>
      </c>
      <c r="C298" s="14">
        <f>VLOOKUP(A298,'S7'!A:H,4,0)</f>
        <v>0</v>
      </c>
      <c r="D298" s="14" t="str">
        <f>VLOOKUP(A298,'S7'!A:H,6,0)</f>
        <v>-</v>
      </c>
      <c r="E298" s="14" t="str">
        <f>VLOOKUP(A298,'S7'!A:H,7,0)</f>
        <v>-</v>
      </c>
      <c r="F298" s="14">
        <f>VLOOKUP(A298,'S7'!A:H,8,0)</f>
        <v>0</v>
      </c>
    </row>
    <row r="299" spans="1:6" ht="20.25" customHeight="1">
      <c r="A299" s="12" t="str">
        <f>'S7'!A299</f>
        <v>君子有终</v>
      </c>
      <c r="B299" s="14">
        <f>VLOOKUP(A299,'S7'!A:H,2,0)</f>
        <v>1</v>
      </c>
      <c r="C299" s="14">
        <f>VLOOKUP(A299,'S7'!A:H,4,0)</f>
        <v>0</v>
      </c>
      <c r="D299" s="14" t="str">
        <f>VLOOKUP(A299,'S7'!A:H,6,0)</f>
        <v>-</v>
      </c>
      <c r="E299" s="14" t="str">
        <f>VLOOKUP(A299,'S7'!A:H,7,0)</f>
        <v>-</v>
      </c>
      <c r="F299" s="14">
        <f>VLOOKUP(A299,'S7'!A:H,8,0)</f>
        <v>0</v>
      </c>
    </row>
    <row r="300" spans="1:6" ht="20.25" customHeight="1">
      <c r="A300" s="12" t="str">
        <f>'S7'!A300</f>
        <v>金雁西</v>
      </c>
      <c r="B300" s="14">
        <f>VLOOKUP(A300,'S7'!A:H,2,0)</f>
        <v>1</v>
      </c>
      <c r="C300" s="14">
        <f>VLOOKUP(A300,'S7'!A:H,4,0)</f>
        <v>0</v>
      </c>
      <c r="D300" s="14" t="str">
        <f>VLOOKUP(A300,'S7'!A:H,6,0)</f>
        <v>-</v>
      </c>
      <c r="E300" s="14" t="str">
        <f>VLOOKUP(A300,'S7'!A:H,7,0)</f>
        <v>-</v>
      </c>
      <c r="F300" s="14">
        <f>VLOOKUP(A300,'S7'!A:H,8,0)</f>
        <v>0</v>
      </c>
    </row>
    <row r="301" spans="1:6" ht="20.25" customHeight="1">
      <c r="A301" s="12" t="str">
        <f>'S7'!A301</f>
        <v>昏昏欲坠</v>
      </c>
      <c r="B301" s="14">
        <f>VLOOKUP(A301,'S7'!A:H,2,0)</f>
        <v>4</v>
      </c>
      <c r="C301" s="14">
        <f>VLOOKUP(A301,'S7'!A:H,4,0)</f>
        <v>0</v>
      </c>
      <c r="D301" s="14" t="str">
        <f>VLOOKUP(A301,'S7'!A:H,6,0)</f>
        <v>-</v>
      </c>
      <c r="E301" s="14" t="str">
        <f>VLOOKUP(A301,'S7'!A:H,7,0)</f>
        <v>-</v>
      </c>
      <c r="F301" s="14">
        <f>VLOOKUP(A301,'S7'!A:H,8,0)</f>
        <v>0</v>
      </c>
    </row>
    <row r="302" spans="1:6" ht="20.25" customHeight="1">
      <c r="A302" s="12" t="str">
        <f>'S7'!A302</f>
        <v>划水小能手丶太阳</v>
      </c>
      <c r="B302" s="14">
        <f>VLOOKUP(A302,'S7'!A:H,2,0)</f>
        <v>1</v>
      </c>
      <c r="C302" s="14">
        <f>VLOOKUP(A302,'S7'!A:H,4,0)</f>
        <v>0</v>
      </c>
      <c r="D302" s="14" t="str">
        <f>VLOOKUP(A302,'S7'!A:H,6,0)</f>
        <v>-</v>
      </c>
      <c r="E302" s="14" t="str">
        <f>VLOOKUP(A302,'S7'!A:H,7,0)</f>
        <v>-</v>
      </c>
      <c r="F302" s="14">
        <f>VLOOKUP(A302,'S7'!A:H,8,0)</f>
        <v>0</v>
      </c>
    </row>
    <row r="303" spans="1:6" ht="20.25" customHeight="1">
      <c r="A303" s="12" t="str">
        <f>'S7'!A303</f>
        <v>虎牙丶老林</v>
      </c>
      <c r="B303" s="14">
        <f>VLOOKUP(A303,'S7'!A:H,2,0)</f>
        <v>1</v>
      </c>
      <c r="C303" s="14">
        <f>VLOOKUP(A303,'S7'!A:H,4,0)</f>
        <v>0</v>
      </c>
      <c r="D303" s="14" t="str">
        <f>VLOOKUP(A303,'S7'!A:H,6,0)</f>
        <v>-</v>
      </c>
      <c r="E303" s="14" t="str">
        <f>VLOOKUP(A303,'S7'!A:H,7,0)</f>
        <v>-</v>
      </c>
      <c r="F303" s="14">
        <f>VLOOKUP(A303,'S7'!A:H,8,0)</f>
        <v>0</v>
      </c>
    </row>
    <row r="304" spans="1:6" ht="20.25" customHeight="1">
      <c r="A304" s="12" t="str">
        <f>'S7'!A304</f>
        <v>骨痂</v>
      </c>
      <c r="B304" s="14">
        <f>VLOOKUP(A304,'S7'!A:H,2,0)</f>
        <v>1</v>
      </c>
      <c r="C304" s="14">
        <f>VLOOKUP(A304,'S7'!A:H,4,0)</f>
        <v>0</v>
      </c>
      <c r="D304" s="14" t="str">
        <f>VLOOKUP(A304,'S7'!A:H,6,0)</f>
        <v>-</v>
      </c>
      <c r="E304" s="14" t="str">
        <f>VLOOKUP(A304,'S7'!A:H,7,0)</f>
        <v>-</v>
      </c>
      <c r="F304" s="14">
        <f>VLOOKUP(A304,'S7'!A:H,8,0)</f>
        <v>0</v>
      </c>
    </row>
    <row r="305" spans="1:6" ht="20.25" customHeight="1">
      <c r="A305" s="12" t="str">
        <f>'S7'!A305</f>
        <v>给你mua一刀哦</v>
      </c>
      <c r="B305" s="14">
        <f>VLOOKUP(A305,'S7'!A:H,2,0)</f>
        <v>1</v>
      </c>
      <c r="C305" s="14">
        <f>VLOOKUP(A305,'S7'!A:H,4,0)</f>
        <v>0</v>
      </c>
      <c r="D305" s="14" t="str">
        <f>VLOOKUP(A305,'S7'!A:H,6,0)</f>
        <v>-</v>
      </c>
      <c r="E305" s="14" t="str">
        <f>VLOOKUP(A305,'S7'!A:H,7,0)</f>
        <v>-</v>
      </c>
      <c r="F305" s="14">
        <f>VLOOKUP(A305,'S7'!A:H,8,0)</f>
        <v>0</v>
      </c>
    </row>
    <row r="306" spans="1:6" ht="20.25" customHeight="1">
      <c r="A306" s="12" t="str">
        <f>'S7'!A306</f>
        <v>干饭人咕咕酱</v>
      </c>
      <c r="B306" s="14">
        <f>VLOOKUP(A306,'S7'!A:H,2,0)</f>
        <v>1</v>
      </c>
      <c r="C306" s="14">
        <f>VLOOKUP(A306,'S7'!A:H,4,0)</f>
        <v>0</v>
      </c>
      <c r="D306" s="14" t="str">
        <f>VLOOKUP(A306,'S7'!A:H,6,0)</f>
        <v>-</v>
      </c>
      <c r="E306" s="14" t="str">
        <f>VLOOKUP(A306,'S7'!A:H,7,0)</f>
        <v>-</v>
      </c>
      <c r="F306" s="14">
        <f>VLOOKUP(A306,'S7'!A:H,8,0)</f>
        <v>0</v>
      </c>
    </row>
    <row r="307" spans="1:6" ht="20.25" customHeight="1">
      <c r="A307" s="12" t="str">
        <f>'S7'!A307</f>
        <v>风移云</v>
      </c>
      <c r="B307" s="14">
        <f>VLOOKUP(A307,'S7'!A:H,2,0)</f>
        <v>1</v>
      </c>
      <c r="C307" s="14">
        <f>VLOOKUP(A307,'S7'!A:H,4,0)</f>
        <v>0</v>
      </c>
      <c r="D307" s="14" t="str">
        <f>VLOOKUP(A307,'S7'!A:H,6,0)</f>
        <v>-</v>
      </c>
      <c r="E307" s="14" t="str">
        <f>VLOOKUP(A307,'S7'!A:H,7,0)</f>
        <v>-</v>
      </c>
      <c r="F307" s="14">
        <f>VLOOKUP(A307,'S7'!A:H,8,0)</f>
        <v>0</v>
      </c>
    </row>
    <row r="308" spans="1:6" ht="20.25" customHeight="1">
      <c r="A308" s="12" t="str">
        <f>'S7'!A308</f>
        <v>风的丶思恋</v>
      </c>
      <c r="B308" s="14">
        <f>VLOOKUP(A308,'S7'!A:H,2,0)</f>
        <v>1</v>
      </c>
      <c r="C308" s="14">
        <f>VLOOKUP(A308,'S7'!A:H,4,0)</f>
        <v>0</v>
      </c>
      <c r="D308" s="14" t="str">
        <f>VLOOKUP(A308,'S7'!A:H,6,0)</f>
        <v>-</v>
      </c>
      <c r="E308" s="14" t="str">
        <f>VLOOKUP(A308,'S7'!A:H,7,0)</f>
        <v>-</v>
      </c>
      <c r="F308" s="14">
        <f>VLOOKUP(A308,'S7'!A:H,8,0)</f>
        <v>0</v>
      </c>
    </row>
    <row r="309" spans="1:6" ht="20.25" customHeight="1">
      <c r="A309" s="12" t="str">
        <f>'S7'!A309</f>
        <v>放不下又能如何</v>
      </c>
      <c r="B309" s="14">
        <f>VLOOKUP(A309,'S7'!A:H,2,0)</f>
        <v>4.5</v>
      </c>
      <c r="C309" s="14">
        <f>VLOOKUP(A309,'S7'!A:H,4,0)</f>
        <v>3.5</v>
      </c>
      <c r="D309" s="14" t="str">
        <f>VLOOKUP(A309,'S7'!A:H,6,0)</f>
        <v>-</v>
      </c>
      <c r="E309" s="14" t="str">
        <f>VLOOKUP(A309,'S7'!A:H,7,0)</f>
        <v>-</v>
      </c>
      <c r="F309" s="14">
        <f>VLOOKUP(A309,'S7'!A:H,8,0)</f>
        <v>0</v>
      </c>
    </row>
    <row r="310" spans="1:6" ht="20.25" customHeight="1">
      <c r="A310" s="12" t="str">
        <f>'S7'!A310</f>
        <v>毒瘤癫疯</v>
      </c>
      <c r="B310" s="14">
        <f>VLOOKUP(A310,'S7'!A:H,2,0)</f>
        <v>1</v>
      </c>
      <c r="C310" s="14">
        <f>VLOOKUP(A310,'S7'!A:H,4,0)</f>
        <v>0</v>
      </c>
      <c r="D310" s="14" t="str">
        <f>VLOOKUP(A310,'S7'!A:H,6,0)</f>
        <v>-</v>
      </c>
      <c r="E310" s="14" t="str">
        <f>VLOOKUP(A310,'S7'!A:H,7,0)</f>
        <v>-</v>
      </c>
      <c r="F310" s="14">
        <f>VLOOKUP(A310,'S7'!A:H,8,0)</f>
        <v>0</v>
      </c>
    </row>
    <row r="311" spans="1:6" ht="20.25" customHeight="1">
      <c r="A311" s="12" t="str">
        <f>'S7'!A311</f>
        <v>都叫我美滋滋</v>
      </c>
      <c r="B311" s="14">
        <f>VLOOKUP(A311,'S7'!A:H,2,0)</f>
        <v>1</v>
      </c>
      <c r="C311" s="14">
        <f>VLOOKUP(A311,'S7'!A:H,4,0)</f>
        <v>0</v>
      </c>
      <c r="D311" s="14" t="str">
        <f>VLOOKUP(A311,'S7'!A:H,6,0)</f>
        <v>-</v>
      </c>
      <c r="E311" s="14" t="str">
        <f>VLOOKUP(A311,'S7'!A:H,7,0)</f>
        <v>-</v>
      </c>
      <c r="F311" s="14">
        <f>VLOOKUP(A311,'S7'!A:H,8,0)</f>
        <v>0</v>
      </c>
    </row>
    <row r="312" spans="1:6" ht="20.25" customHeight="1">
      <c r="A312" s="12" t="str">
        <f>'S7'!A312</f>
        <v>丶墨洒琴心丶</v>
      </c>
      <c r="B312" s="14">
        <f>VLOOKUP(A312,'S7'!A:H,2,0)</f>
        <v>1</v>
      </c>
      <c r="C312" s="14">
        <f>VLOOKUP(A312,'S7'!A:H,4,0)</f>
        <v>0</v>
      </c>
      <c r="D312" s="14" t="str">
        <f>VLOOKUP(A312,'S7'!A:H,6,0)</f>
        <v>-</v>
      </c>
      <c r="E312" s="14" t="str">
        <f>VLOOKUP(A312,'S7'!A:H,7,0)</f>
        <v>-</v>
      </c>
      <c r="F312" s="14">
        <f>VLOOKUP(A312,'S7'!A:H,8,0)</f>
        <v>0</v>
      </c>
    </row>
    <row r="313" spans="1:6" ht="20.25" customHeight="1">
      <c r="A313" s="12" t="str">
        <f>'S7'!A313</f>
        <v>丶Dissolute</v>
      </c>
      <c r="B313" s="14">
        <f>VLOOKUP(A313,'S7'!A:H,2,0)</f>
        <v>1</v>
      </c>
      <c r="C313" s="14">
        <f>VLOOKUP(A313,'S7'!A:H,4,0)</f>
        <v>0</v>
      </c>
      <c r="D313" s="14" t="str">
        <f>VLOOKUP(A313,'S7'!A:H,6,0)</f>
        <v>-</v>
      </c>
      <c r="E313" s="14" t="str">
        <f>VLOOKUP(A313,'S7'!A:H,7,0)</f>
        <v>-</v>
      </c>
      <c r="F313" s="14">
        <f>VLOOKUP(A313,'S7'!A:H,8,0)</f>
        <v>0</v>
      </c>
    </row>
    <row r="314" spans="1:6" ht="20.25" customHeight="1">
      <c r="A314" s="12" t="str">
        <f>'S7'!A314</f>
        <v>茶馆丶小童子</v>
      </c>
      <c r="B314" s="14">
        <f>VLOOKUP(A314,'S7'!A:H,2,0)</f>
        <v>1</v>
      </c>
      <c r="C314" s="14">
        <f>VLOOKUP(A314,'S7'!A:H,4,0)</f>
        <v>0</v>
      </c>
      <c r="D314" s="14" t="str">
        <f>VLOOKUP(A314,'S7'!A:H,6,0)</f>
        <v>-</v>
      </c>
      <c r="E314" s="14" t="str">
        <f>VLOOKUP(A314,'S7'!A:H,7,0)</f>
        <v>-</v>
      </c>
      <c r="F314" s="14">
        <f>VLOOKUP(A314,'S7'!A:H,8,0)</f>
        <v>0</v>
      </c>
    </row>
    <row r="315" spans="1:6" ht="20.25" customHeight="1">
      <c r="A315" s="12" t="str">
        <f>'S7'!A315</f>
        <v>冰龙撒玛利亚</v>
      </c>
      <c r="B315" s="14">
        <f>VLOOKUP(A315,'S7'!A:H,2,0)</f>
        <v>1</v>
      </c>
      <c r="C315" s="14">
        <f>VLOOKUP(A315,'S7'!A:H,4,0)</f>
        <v>0</v>
      </c>
      <c r="D315" s="14" t="str">
        <f>VLOOKUP(A315,'S7'!A:H,6,0)</f>
        <v>-</v>
      </c>
      <c r="E315" s="14" t="str">
        <f>VLOOKUP(A315,'S7'!A:H,7,0)</f>
        <v>-</v>
      </c>
      <c r="F315" s="14">
        <f>VLOOKUP(A315,'S7'!A:H,8,0)</f>
        <v>0</v>
      </c>
    </row>
    <row r="316" spans="1:6" ht="20.25" customHeight="1">
      <c r="A316" s="12" t="str">
        <f>'S7'!A316</f>
        <v>阿牛的春天</v>
      </c>
      <c r="B316" s="14">
        <f>VLOOKUP(A316,'S7'!A:H,2,0)</f>
        <v>1</v>
      </c>
      <c r="C316" s="14">
        <f>VLOOKUP(A316,'S7'!A:H,4,0)</f>
        <v>0</v>
      </c>
      <c r="D316" s="14" t="str">
        <f>VLOOKUP(A316,'S7'!A:H,6,0)</f>
        <v>-</v>
      </c>
      <c r="E316" s="14" t="str">
        <f>VLOOKUP(A316,'S7'!A:H,7,0)</f>
        <v>-</v>
      </c>
      <c r="F316" s="14">
        <f>VLOOKUP(A316,'S7'!A:H,8,0)</f>
        <v>0</v>
      </c>
    </row>
    <row r="317" spans="1:6" ht="20.25" customHeight="1">
      <c r="A317" s="12" t="str">
        <f>'S7'!A317</f>
        <v>ZzhangQ</v>
      </c>
      <c r="B317" s="14">
        <f>VLOOKUP(A317,'S7'!A:H,2,0)</f>
        <v>1</v>
      </c>
      <c r="C317" s="14">
        <f>VLOOKUP(A317,'S7'!A:H,4,0)</f>
        <v>0</v>
      </c>
      <c r="D317" s="14" t="str">
        <f>VLOOKUP(A317,'S7'!A:H,6,0)</f>
        <v>-</v>
      </c>
      <c r="E317" s="14" t="str">
        <f>VLOOKUP(A317,'S7'!A:H,7,0)</f>
        <v>-</v>
      </c>
      <c r="F317" s="14">
        <f>VLOOKUP(A317,'S7'!A:H,8,0)</f>
        <v>0</v>
      </c>
    </row>
    <row r="318" spans="1:6" ht="20.25" customHeight="1">
      <c r="A318" s="12" t="str">
        <f>'S7'!A318</f>
        <v>WisdhY</v>
      </c>
      <c r="B318" s="14">
        <f>VLOOKUP(A318,'S7'!A:H,2,0)</f>
        <v>2</v>
      </c>
      <c r="C318" s="14">
        <f>VLOOKUP(A318,'S7'!A:H,4,0)</f>
        <v>0</v>
      </c>
      <c r="D318" s="14" t="str">
        <f>VLOOKUP(A318,'S7'!A:H,6,0)</f>
        <v>-</v>
      </c>
      <c r="E318" s="14" t="str">
        <f>VLOOKUP(A318,'S7'!A:H,7,0)</f>
        <v>-</v>
      </c>
      <c r="F318" s="14">
        <f>VLOOKUP(A318,'S7'!A:H,8,0)</f>
        <v>0</v>
      </c>
    </row>
    <row r="319" spans="1:6" ht="20.25" customHeight="1">
      <c r="A319" s="12" t="str">
        <f>'S7'!A319</f>
        <v>WangChouZai</v>
      </c>
      <c r="B319" s="14">
        <f>VLOOKUP(A319,'S7'!A:H,2,0)</f>
        <v>1</v>
      </c>
      <c r="C319" s="14">
        <f>VLOOKUP(A319,'S7'!A:H,4,0)</f>
        <v>0</v>
      </c>
      <c r="D319" s="14" t="str">
        <f>VLOOKUP(A319,'S7'!A:H,6,0)</f>
        <v>-</v>
      </c>
      <c r="E319" s="14" t="str">
        <f>VLOOKUP(A319,'S7'!A:H,7,0)</f>
        <v>-</v>
      </c>
      <c r="F319" s="14">
        <f>VLOOKUP(A319,'S7'!A:H,8,0)</f>
        <v>0</v>
      </c>
    </row>
    <row r="320" spans="1:6" ht="20.25" customHeight="1">
      <c r="A320" s="12" t="str">
        <f>'S7'!A320</f>
        <v>sgreen</v>
      </c>
      <c r="B320" s="14">
        <f>VLOOKUP(A320,'S7'!A:H,2,0)</f>
        <v>1</v>
      </c>
      <c r="C320" s="14">
        <f>VLOOKUP(A320,'S7'!A:H,4,0)</f>
        <v>0</v>
      </c>
      <c r="D320" s="14" t="str">
        <f>VLOOKUP(A320,'S7'!A:H,6,0)</f>
        <v>-</v>
      </c>
      <c r="E320" s="14" t="str">
        <f>VLOOKUP(A320,'S7'!A:H,7,0)</f>
        <v>-</v>
      </c>
      <c r="F320" s="14">
        <f>VLOOKUP(A320,'S7'!A:H,8,0)</f>
        <v>0</v>
      </c>
    </row>
    <row r="321" spans="1:6" ht="20.25" customHeight="1">
      <c r="A321" s="12" t="str">
        <f>'S7'!A321</f>
        <v>ABCQAQ</v>
      </c>
      <c r="B321" s="14">
        <f>VLOOKUP(A321,'S7'!A:H,2,0)</f>
        <v>1</v>
      </c>
      <c r="C321" s="14">
        <f>VLOOKUP(A321,'S7'!A:H,4,0)</f>
        <v>0</v>
      </c>
      <c r="D321" s="14" t="str">
        <f>VLOOKUP(A321,'S7'!A:H,6,0)</f>
        <v>-</v>
      </c>
      <c r="E321" s="14" t="str">
        <f>VLOOKUP(A321,'S7'!A:H,7,0)</f>
        <v>-</v>
      </c>
      <c r="F321" s="14">
        <f>VLOOKUP(A321,'S7'!A:H,8,0)</f>
        <v>0</v>
      </c>
    </row>
    <row r="322" spans="1:6" ht="20.25" customHeight="1">
      <c r="A322" s="12" t="str">
        <f>'S7'!A322</f>
        <v>17shou</v>
      </c>
      <c r="B322" s="14">
        <f>VLOOKUP(A322,'S7'!A:H,2,0)</f>
        <v>1</v>
      </c>
      <c r="C322" s="14">
        <f>VLOOKUP(A322,'S7'!A:H,4,0)</f>
        <v>0</v>
      </c>
      <c r="D322" s="14" t="str">
        <f>VLOOKUP(A322,'S7'!A:H,6,0)</f>
        <v>-</v>
      </c>
      <c r="E322" s="14" t="str">
        <f>VLOOKUP(A322,'S7'!A:H,7,0)</f>
        <v>-</v>
      </c>
      <c r="F322" s="14">
        <f>VLOOKUP(A322,'S7'!A:H,8,0)</f>
        <v>0</v>
      </c>
    </row>
    <row r="323" spans="1:6" ht="20.25" customHeight="1">
      <c r="A323" s="12" t="str">
        <f>'S7'!A323</f>
        <v>星悦丶魔祖</v>
      </c>
      <c r="B323" s="14">
        <f>VLOOKUP(A323,'S7'!A:H,2,0)</f>
        <v>0.5</v>
      </c>
      <c r="C323" s="14">
        <f>VLOOKUP(A323,'S7'!A:H,4,0)</f>
        <v>0</v>
      </c>
      <c r="D323" s="14" t="str">
        <f>VLOOKUP(A323,'S7'!A:H,6,0)</f>
        <v>-</v>
      </c>
      <c r="E323" s="14" t="str">
        <f>VLOOKUP(A323,'S7'!A:H,7,0)</f>
        <v>-</v>
      </c>
      <c r="F323" s="14">
        <f>VLOOKUP(A323,'S7'!A:H,8,0)</f>
        <v>0</v>
      </c>
    </row>
    <row r="324" spans="1:6" ht="20.25" customHeight="1">
      <c r="A324" s="12" t="str">
        <f>'S7'!A324</f>
        <v>ZzzzzzzzzZ灬丶</v>
      </c>
      <c r="B324" s="14">
        <f>VLOOKUP(A324,'S7'!A:H,2,0)</f>
        <v>14</v>
      </c>
      <c r="C324" s="14">
        <f>VLOOKUP(A324,'S7'!A:H,4,0)</f>
        <v>13.5</v>
      </c>
      <c r="D324" s="14" t="str">
        <f>VLOOKUP(A324,'S7'!A:H,6,0)</f>
        <v>-</v>
      </c>
      <c r="E324" s="14" t="str">
        <f>VLOOKUP(A324,'S7'!A:H,7,0)</f>
        <v>-</v>
      </c>
      <c r="F324" s="14">
        <f>VLOOKUP(A324,'S7'!A:H,8,0)</f>
        <v>0</v>
      </c>
    </row>
    <row r="325" spans="1:6" ht="20.25" customHeight="1">
      <c r="A325" s="12" t="str">
        <f>'S7'!A325</f>
        <v>星悦丶杀意</v>
      </c>
      <c r="B325" s="14">
        <f>VLOOKUP(A325,'S7'!A:H,2,0)</f>
        <v>1</v>
      </c>
      <c r="C325" s="14">
        <f>VLOOKUP(A325,'S7'!A:H,4,0)</f>
        <v>0</v>
      </c>
      <c r="D325" s="14" t="str">
        <f>VLOOKUP(A325,'S7'!A:H,6,0)</f>
        <v>-</v>
      </c>
      <c r="E325" s="14" t="str">
        <f>VLOOKUP(A325,'S7'!A:H,7,0)</f>
        <v>-</v>
      </c>
      <c r="F325" s="14">
        <f>VLOOKUP(A325,'S7'!A:H,8,0)</f>
        <v>0</v>
      </c>
    </row>
    <row r="326" spans="1:6" ht="20.25" customHeight="1">
      <c r="A326" s="12" t="str">
        <f>'S7'!A326</f>
        <v>星悦丶大野爹</v>
      </c>
      <c r="B326" s="14">
        <f>VLOOKUP(A326,'S7'!A:H,2,0)</f>
        <v>1</v>
      </c>
      <c r="C326" s="14">
        <f>VLOOKUP(A326,'S7'!A:H,4,0)</f>
        <v>0</v>
      </c>
      <c r="D326" s="14" t="str">
        <f>VLOOKUP(A326,'S7'!A:H,6,0)</f>
        <v>-</v>
      </c>
      <c r="E326" s="14" t="str">
        <f>VLOOKUP(A326,'S7'!A:H,7,0)</f>
        <v>-</v>
      </c>
      <c r="F326" s="14">
        <f>VLOOKUP(A326,'S7'!A:H,8,0)</f>
        <v>0</v>
      </c>
    </row>
    <row r="327" spans="1:6" ht="20.25" customHeight="1">
      <c r="A327" s="12" t="str">
        <f>'S7'!A327</f>
        <v>星悦丶老韩</v>
      </c>
      <c r="B327" s="14">
        <f>VLOOKUP(A327,'S7'!A:H,2,0)</f>
        <v>1</v>
      </c>
      <c r="C327" s="14">
        <f>VLOOKUP(A327,'S7'!A:H,4,0)</f>
        <v>0</v>
      </c>
      <c r="D327" s="14" t="str">
        <f>VLOOKUP(A327,'S7'!A:H,6,0)</f>
        <v>-</v>
      </c>
      <c r="E327" s="14" t="str">
        <f>VLOOKUP(A327,'S7'!A:H,7,0)</f>
        <v>-</v>
      </c>
      <c r="F327" s="14">
        <f>VLOOKUP(A327,'S7'!A:H,8,0)</f>
        <v>0</v>
      </c>
    </row>
    <row r="328" spans="1:6" ht="20.25" customHeight="1">
      <c r="A328" s="12" t="str">
        <f>'S7'!A328</f>
        <v>星悦丶小小高</v>
      </c>
      <c r="B328" s="14">
        <f>VLOOKUP(A328,'S7'!A:H,2,0)</f>
        <v>1</v>
      </c>
      <c r="C328" s="14">
        <f>VLOOKUP(A328,'S7'!A:H,4,0)</f>
        <v>0</v>
      </c>
      <c r="D328" s="14" t="str">
        <f>VLOOKUP(A328,'S7'!A:H,6,0)</f>
        <v>-</v>
      </c>
      <c r="E328" s="14" t="str">
        <f>VLOOKUP(A328,'S7'!A:H,7,0)</f>
        <v>-</v>
      </c>
      <c r="F328" s="14">
        <f>VLOOKUP(A328,'S7'!A:H,8,0)</f>
        <v>0</v>
      </c>
    </row>
    <row r="329" spans="1:6" ht="20.25" customHeight="1">
      <c r="A329" s="12" t="str">
        <f>'S7'!A329</f>
        <v>星悦丶阿霖</v>
      </c>
      <c r="B329" s="14">
        <f>VLOOKUP(A329,'S7'!A:H,2,0)</f>
        <v>23.5</v>
      </c>
      <c r="C329" s="14">
        <f>VLOOKUP(A329,'S7'!A:H,4,0)</f>
        <v>26.5</v>
      </c>
      <c r="D329" s="14" t="str">
        <f>VLOOKUP(A329,'S7'!A:H,6,0)</f>
        <v>冥府神尊</v>
      </c>
      <c r="E329" s="14" t="str">
        <f>VLOOKUP(A329,'S7'!A:H,7,0)</f>
        <v>-</v>
      </c>
      <c r="F329" s="14">
        <f>VLOOKUP(A329,'S7'!A:H,8,0)</f>
        <v>18</v>
      </c>
    </row>
    <row r="330" spans="1:6" ht="20.25" customHeight="1">
      <c r="A330" s="12" t="str">
        <f>'S7'!A330</f>
        <v>星悦丶风幻</v>
      </c>
      <c r="B330" s="14">
        <f>VLOOKUP(A330,'S7'!A:H,2,0)</f>
        <v>1</v>
      </c>
      <c r="C330" s="14">
        <f>VLOOKUP(A330,'S7'!A:H,4,0)</f>
        <v>0</v>
      </c>
      <c r="D330" s="14" t="str">
        <f>VLOOKUP(A330,'S7'!A:H,6,0)</f>
        <v>-</v>
      </c>
      <c r="E330" s="14" t="str">
        <f>VLOOKUP(A330,'S7'!A:H,7,0)</f>
        <v>-</v>
      </c>
      <c r="F330" s="14">
        <f>VLOOKUP(A330,'S7'!A:H,8,0)</f>
        <v>0</v>
      </c>
    </row>
    <row r="331" spans="1:6" ht="20.25" customHeight="1">
      <c r="A331" s="12" t="str">
        <f>'S7'!A331</f>
        <v>星悦丶奉先</v>
      </c>
      <c r="B331" s="14">
        <f>VLOOKUP(A331,'S7'!A:H,2,0)</f>
        <v>7.5</v>
      </c>
      <c r="C331" s="14">
        <f>VLOOKUP(A331,'S7'!A:H,4,0)</f>
        <v>25.5</v>
      </c>
      <c r="D331" s="14" t="str">
        <f>VLOOKUP(A331,'S7'!A:H,6,0)</f>
        <v>九幽魔神</v>
      </c>
      <c r="E331" s="14" t="str">
        <f>VLOOKUP(A331,'S7'!A:H,7,0)</f>
        <v>-</v>
      </c>
      <c r="F331" s="14">
        <f>VLOOKUP(A331,'S7'!A:H,8,0)</f>
        <v>24</v>
      </c>
    </row>
    <row r="332" spans="1:6" ht="20.25" customHeight="1">
      <c r="A332" s="12" t="str">
        <f>'S7'!A332</f>
        <v>星悦丶情深深</v>
      </c>
      <c r="B332" s="14">
        <f>VLOOKUP(A332,'S7'!A:H,2,0)</f>
        <v>6</v>
      </c>
      <c r="C332" s="14">
        <f>VLOOKUP(A332,'S7'!A:H,4,0)</f>
        <v>0</v>
      </c>
      <c r="D332" s="14" t="str">
        <f>VLOOKUP(A332,'S7'!A:H,6,0)</f>
        <v>-</v>
      </c>
      <c r="E332" s="14" t="str">
        <f>VLOOKUP(A332,'S7'!A:H,7,0)</f>
        <v>-</v>
      </c>
      <c r="F332" s="14">
        <f>VLOOKUP(A332,'S7'!A:H,8,0)</f>
        <v>0</v>
      </c>
    </row>
    <row r="333" spans="1:6" ht="20.25" customHeight="1">
      <c r="A333" s="12" t="str">
        <f>'S7'!A333</f>
        <v>星悦丶斗帝</v>
      </c>
      <c r="B333" s="14">
        <f>VLOOKUP(A333,'S7'!A:H,2,0)</f>
        <v>10</v>
      </c>
      <c r="C333" s="14">
        <f>VLOOKUP(A333,'S7'!A:H,4,0)</f>
        <v>0</v>
      </c>
      <c r="D333" s="14" t="str">
        <f>VLOOKUP(A333,'S7'!A:H,6,0)</f>
        <v>-</v>
      </c>
      <c r="E333" s="14" t="str">
        <f>VLOOKUP(A333,'S7'!A:H,7,0)</f>
        <v>-</v>
      </c>
      <c r="F333" s="14">
        <f>VLOOKUP(A333,'S7'!A:H,8,0)</f>
        <v>0</v>
      </c>
    </row>
    <row r="334" spans="1:6" ht="20.25" customHeight="1">
      <c r="A334" s="12" t="str">
        <f>'S7'!A334</f>
        <v>星悦丶小小怪兽</v>
      </c>
      <c r="B334" s="14">
        <f>VLOOKUP(A334,'S7'!A:H,2,0)</f>
        <v>2</v>
      </c>
      <c r="C334" s="14">
        <f>VLOOKUP(A334,'S7'!A:H,4,0)</f>
        <v>0</v>
      </c>
      <c r="D334" s="14" t="str">
        <f>VLOOKUP(A334,'S7'!A:H,6,0)</f>
        <v>-</v>
      </c>
      <c r="E334" s="14" t="str">
        <f>VLOOKUP(A334,'S7'!A:H,7,0)</f>
        <v>-</v>
      </c>
      <c r="F334" s="14">
        <f>VLOOKUP(A334,'S7'!A:H,8,0)</f>
        <v>0</v>
      </c>
    </row>
    <row r="335" spans="1:6" ht="20.25" customHeight="1">
      <c r="A335" s="12" t="str">
        <f>'S7'!A335</f>
        <v>星悦丶零零柒</v>
      </c>
      <c r="B335" s="14">
        <f>VLOOKUP(A335,'S7'!A:H,2,0)</f>
        <v>1</v>
      </c>
      <c r="C335" s="14">
        <f>VLOOKUP(A335,'S7'!A:H,4,0)</f>
        <v>0</v>
      </c>
      <c r="D335" s="14" t="str">
        <f>VLOOKUP(A335,'S7'!A:H,6,0)</f>
        <v>-</v>
      </c>
      <c r="E335" s="14" t="str">
        <f>VLOOKUP(A335,'S7'!A:H,7,0)</f>
        <v>-</v>
      </c>
      <c r="F335" s="14">
        <f>VLOOKUP(A335,'S7'!A:H,8,0)</f>
        <v>0</v>
      </c>
    </row>
    <row r="336" spans="1:6" ht="20.25" customHeight="1">
      <c r="A336" s="12" t="str">
        <f>'S7'!A336</f>
        <v>星悦丶王铁柱</v>
      </c>
      <c r="B336" s="14">
        <f>VLOOKUP(A336,'S7'!A:H,2,0)</f>
        <v>3</v>
      </c>
      <c r="C336" s="14">
        <f>VLOOKUP(A336,'S7'!A:H,4,0)</f>
        <v>0</v>
      </c>
      <c r="D336" s="14" t="str">
        <f>VLOOKUP(A336,'S7'!A:H,6,0)</f>
        <v>-</v>
      </c>
      <c r="E336" s="14" t="str">
        <f>VLOOKUP(A336,'S7'!A:H,7,0)</f>
        <v>-</v>
      </c>
      <c r="F336" s="14">
        <f>VLOOKUP(A336,'S7'!A:H,8,0)</f>
        <v>0</v>
      </c>
    </row>
    <row r="337" spans="1:6" ht="20.25" customHeight="1">
      <c r="A337" s="12" t="str">
        <f>'S7'!A337</f>
        <v>豌豆磨钩子</v>
      </c>
      <c r="B337" s="14">
        <f>VLOOKUP(A337,'S7'!A:H,2,0)</f>
        <v>3</v>
      </c>
      <c r="C337" s="14">
        <f>VLOOKUP(A337,'S7'!A:H,4,0)</f>
        <v>0</v>
      </c>
      <c r="D337" s="14" t="str">
        <f>VLOOKUP(A337,'S7'!A:H,6,0)</f>
        <v>-</v>
      </c>
      <c r="E337" s="14" t="str">
        <f>VLOOKUP(A337,'S7'!A:H,7,0)</f>
        <v>-</v>
      </c>
      <c r="F337" s="14">
        <f>VLOOKUP(A337,'S7'!A:H,8,0)</f>
        <v>0</v>
      </c>
    </row>
    <row r="338" spans="1:6" ht="20.25" customHeight="1">
      <c r="A338" s="12" t="str">
        <f>'S7'!A338</f>
        <v>星悦丶紫龍</v>
      </c>
      <c r="B338" s="14">
        <f>VLOOKUP(A338,'S7'!A:H,2,0)</f>
        <v>1</v>
      </c>
      <c r="C338" s="14">
        <f>VLOOKUP(A338,'S7'!A:H,4,0)</f>
        <v>0</v>
      </c>
      <c r="D338" s="14" t="str">
        <f>VLOOKUP(A338,'S7'!A:H,6,0)</f>
        <v>-</v>
      </c>
      <c r="E338" s="14" t="str">
        <f>VLOOKUP(A338,'S7'!A:H,7,0)</f>
        <v>-</v>
      </c>
      <c r="F338" s="14">
        <f>VLOOKUP(A338,'S7'!A:H,8,0)</f>
        <v>0</v>
      </c>
    </row>
    <row r="339" spans="1:6" ht="20.25" customHeight="1">
      <c r="A339" s="12" t="str">
        <f>'S7'!A339</f>
        <v>星悦丶佳祭鬼</v>
      </c>
      <c r="B339" s="14">
        <f>VLOOKUP(A339,'S7'!A:H,2,0)</f>
        <v>1</v>
      </c>
      <c r="C339" s="14">
        <f>VLOOKUP(A339,'S7'!A:H,4,0)</f>
        <v>0</v>
      </c>
      <c r="D339" s="14" t="str">
        <f>VLOOKUP(A339,'S7'!A:H,6,0)</f>
        <v>-</v>
      </c>
      <c r="E339" s="14" t="str">
        <f>VLOOKUP(A339,'S7'!A:H,7,0)</f>
        <v>-</v>
      </c>
      <c r="F339" s="14">
        <f>VLOOKUP(A339,'S7'!A:H,8,0)</f>
        <v>0</v>
      </c>
    </row>
    <row r="340" spans="1:6" ht="20.25" customHeight="1">
      <c r="A340" s="12" t="str">
        <f>'S7'!A340</f>
        <v>老范是啥比</v>
      </c>
      <c r="B340" s="14">
        <f>VLOOKUP(A340,'S7'!A:H,2,0)</f>
        <v>1</v>
      </c>
      <c r="C340" s="14">
        <f>VLOOKUP(A340,'S7'!A:H,4,0)</f>
        <v>0</v>
      </c>
      <c r="D340" s="14" t="str">
        <f>VLOOKUP(A340,'S7'!A:H,6,0)</f>
        <v>-</v>
      </c>
      <c r="E340" s="14" t="str">
        <f>VLOOKUP(A340,'S7'!A:H,7,0)</f>
        <v>-</v>
      </c>
      <c r="F340" s="14">
        <f>VLOOKUP(A340,'S7'!A:H,8,0)</f>
        <v>0</v>
      </c>
    </row>
    <row r="341" spans="1:6" ht="20.25" customHeight="1">
      <c r="A341" s="12" t="str">
        <f>'S7'!A341</f>
        <v>星悦丶幕城</v>
      </c>
      <c r="B341" s="14">
        <f>VLOOKUP(A341,'S7'!A:H,2,0)</f>
        <v>2.5</v>
      </c>
      <c r="C341" s="14">
        <f>VLOOKUP(A341,'S7'!A:H,4,0)</f>
        <v>7</v>
      </c>
      <c r="D341" s="14" t="str">
        <f>VLOOKUP(A341,'S7'!A:H,6,0)</f>
        <v>冥府神尊</v>
      </c>
      <c r="E341" s="14" t="str">
        <f>VLOOKUP(A341,'S7'!A:H,7,0)</f>
        <v>-</v>
      </c>
      <c r="F341" s="14">
        <f>VLOOKUP(A341,'S7'!A:H,8,0)</f>
        <v>15</v>
      </c>
    </row>
    <row r="342" spans="1:6" ht="20.25" customHeight="1">
      <c r="A342" s="12" t="str">
        <f>'S7'!A342</f>
        <v>星悦丶魔都</v>
      </c>
      <c r="B342" s="14">
        <f>VLOOKUP(A342,'S7'!A:H,2,0)</f>
        <v>1</v>
      </c>
      <c r="C342" s="14">
        <f>VLOOKUP(A342,'S7'!A:H,4,0)</f>
        <v>0</v>
      </c>
      <c r="D342" s="14" t="str">
        <f>VLOOKUP(A342,'S7'!A:H,6,0)</f>
        <v>-</v>
      </c>
      <c r="E342" s="14" t="str">
        <f>VLOOKUP(A342,'S7'!A:H,7,0)</f>
        <v>-</v>
      </c>
      <c r="F342" s="14">
        <f>VLOOKUP(A342,'S7'!A:H,8,0)</f>
        <v>0</v>
      </c>
    </row>
    <row r="343" spans="1:6" ht="20.25" customHeight="1">
      <c r="A343" s="12" t="str">
        <f>'S7'!A343</f>
        <v>星悦丶小月月</v>
      </c>
      <c r="B343" s="14">
        <f>VLOOKUP(A343,'S7'!A:H,2,0)</f>
        <v>15</v>
      </c>
      <c r="C343" s="14">
        <f>VLOOKUP(A343,'S7'!A:H,4,0)</f>
        <v>0</v>
      </c>
      <c r="D343" s="14" t="str">
        <f>VLOOKUP(A343,'S7'!A:H,6,0)</f>
        <v>-</v>
      </c>
      <c r="E343" s="14" t="str">
        <f>VLOOKUP(A343,'S7'!A:H,7,0)</f>
        <v>-</v>
      </c>
      <c r="F343" s="14">
        <f>VLOOKUP(A343,'S7'!A:H,8,0)</f>
        <v>0</v>
      </c>
    </row>
    <row r="344" spans="1:6" ht="20.25" customHeight="1">
      <c r="A344" s="12" t="str">
        <f>'S7'!A344</f>
        <v>随机灰烬</v>
      </c>
      <c r="B344" s="14">
        <f>VLOOKUP(A344,'S7'!A:H,2,0)</f>
        <v>13.5</v>
      </c>
      <c r="C344" s="14">
        <f>VLOOKUP(A344,'S7'!A:H,4,0)</f>
        <v>11.5</v>
      </c>
      <c r="D344" s="14" t="str">
        <f>VLOOKUP(A344,'S7'!A:H,6,0)</f>
        <v>-</v>
      </c>
      <c r="E344" s="14" t="str">
        <f>VLOOKUP(A344,'S7'!A:H,7,0)</f>
        <v>-</v>
      </c>
      <c r="F344" s="14">
        <f>VLOOKUP(A344,'S7'!A:H,8,0)</f>
        <v>0</v>
      </c>
    </row>
    <row r="345" spans="1:6" ht="20.25" customHeight="1">
      <c r="A345" s="12" t="str">
        <f>'S7'!A345</f>
        <v>星悦丶扯蛋</v>
      </c>
      <c r="B345" s="14">
        <f>VLOOKUP(A345,'S7'!A:H,2,0)</f>
        <v>5.5</v>
      </c>
      <c r="C345" s="14">
        <f>VLOOKUP(A345,'S7'!A:H,4,0)</f>
        <v>3.5</v>
      </c>
      <c r="D345" s="14" t="str">
        <f>VLOOKUP(A345,'S7'!A:H,6,0)</f>
        <v>-</v>
      </c>
      <c r="E345" s="14" t="str">
        <f>VLOOKUP(A345,'S7'!A:H,7,0)</f>
        <v>-</v>
      </c>
      <c r="F345" s="14">
        <f>VLOOKUP(A345,'S7'!A:H,8,0)</f>
        <v>0</v>
      </c>
    </row>
    <row r="346" spans="1:6" ht="20.25" customHeight="1">
      <c r="A346" s="12" t="str">
        <f>'S7'!A346</f>
        <v>星悦丶抽烟</v>
      </c>
      <c r="B346" s="14">
        <f>VLOOKUP(A346,'S7'!A:H,2,0)</f>
        <v>6.5</v>
      </c>
      <c r="C346" s="14">
        <f>VLOOKUP(A346,'S7'!A:H,4,0)</f>
        <v>3.5</v>
      </c>
      <c r="D346" s="14" t="str">
        <f>VLOOKUP(A346,'S7'!A:H,6,0)</f>
        <v>-</v>
      </c>
      <c r="E346" s="14" t="str">
        <f>VLOOKUP(A346,'S7'!A:H,7,0)</f>
        <v>-</v>
      </c>
      <c r="F346" s="14">
        <f>VLOOKUP(A346,'S7'!A:H,8,0)</f>
        <v>0</v>
      </c>
    </row>
    <row r="347" spans="1:6" ht="20.25" customHeight="1">
      <c r="A347" s="12" t="str">
        <f>'S7'!A347</f>
        <v>星悦丶钟律显</v>
      </c>
      <c r="B347" s="14">
        <f>VLOOKUP(A347,'S7'!A:H,2,0)</f>
        <v>6</v>
      </c>
      <c r="C347" s="14">
        <f>VLOOKUP(A347,'S7'!A:H,4,0)</f>
        <v>24</v>
      </c>
      <c r="D347" s="14" t="str">
        <f>VLOOKUP(A347,'S7'!A:H,6,0)</f>
        <v>冥府魔帝</v>
      </c>
      <c r="E347" s="14" t="str">
        <f>VLOOKUP(A347,'S7'!A:H,7,0)</f>
        <v>-</v>
      </c>
      <c r="F347" s="14">
        <f>VLOOKUP(A347,'S7'!A:H,8,0)</f>
        <v>21</v>
      </c>
    </row>
    <row r="348" spans="1:6" ht="20.25" customHeight="1">
      <c r="A348" s="12" t="str">
        <f>'S7'!A348</f>
        <v>二二二二二胖</v>
      </c>
      <c r="B348" s="14">
        <f>VLOOKUP(A348,'S7'!A:H,2,0)</f>
        <v>0</v>
      </c>
      <c r="C348" s="14">
        <f>VLOOKUP(A348,'S7'!A:H,4,0)</f>
        <v>0</v>
      </c>
      <c r="D348" s="14" t="str">
        <f>VLOOKUP(A348,'S7'!A:H,6,0)</f>
        <v>-</v>
      </c>
      <c r="E348" s="14" t="str">
        <f>VLOOKUP(A348,'S7'!A:H,7,0)</f>
        <v>-</v>
      </c>
      <c r="F348" s="14">
        <f>VLOOKUP(A348,'S7'!A:H,8,0)</f>
        <v>0</v>
      </c>
    </row>
    <row r="349" spans="1:6" ht="20.25" customHeight="1">
      <c r="A349" s="12" t="str">
        <f>'S7'!A349</f>
        <v>二二二二胖</v>
      </c>
      <c r="B349" s="14">
        <f>VLOOKUP(A349,'S7'!A:H,2,0)</f>
        <v>1</v>
      </c>
      <c r="C349" s="14">
        <f>VLOOKUP(A349,'S7'!A:H,4,0)</f>
        <v>25</v>
      </c>
      <c r="D349" s="14" t="str">
        <f>VLOOKUP(A349,'S7'!A:H,6,0)</f>
        <v>九幽魔神</v>
      </c>
      <c r="E349" s="14" t="str">
        <f>VLOOKUP(A349,'S7'!A:H,7,0)</f>
        <v>-</v>
      </c>
      <c r="F349" s="14">
        <f>VLOOKUP(A349,'S7'!A:H,8,0)</f>
        <v>24</v>
      </c>
    </row>
    <row r="350" spans="1:6" ht="20.25" customHeight="1">
      <c r="A350" s="12" t="str">
        <f>'S7'!A350</f>
        <v>星悦丶桐宝</v>
      </c>
      <c r="B350" s="14">
        <f>VLOOKUP(A350,'S7'!A:H,2,0)</f>
        <v>0</v>
      </c>
      <c r="C350" s="14">
        <f>VLOOKUP(A350,'S7'!A:H,4,0)</f>
        <v>0</v>
      </c>
      <c r="D350" s="14" t="str">
        <f>VLOOKUP(A350,'S7'!A:H,6,0)</f>
        <v>-</v>
      </c>
      <c r="E350" s="14" t="str">
        <f>VLOOKUP(A350,'S7'!A:H,7,0)</f>
        <v>-</v>
      </c>
      <c r="F350" s="14">
        <f>VLOOKUP(A350,'S7'!A:H,8,0)</f>
        <v>0</v>
      </c>
    </row>
    <row r="351" spans="1:6" ht="20.25" customHeight="1">
      <c r="A351" s="12" t="str">
        <f>'S7'!A351</f>
        <v>星悦丶聚宝盆</v>
      </c>
      <c r="B351" s="14">
        <f>VLOOKUP(A351,'S7'!A:H,2,0)</f>
        <v>1</v>
      </c>
      <c r="C351" s="14">
        <f>VLOOKUP(A351,'S7'!A:H,4,0)</f>
        <v>0</v>
      </c>
      <c r="D351" s="14" t="str">
        <f>VLOOKUP(A351,'S7'!A:H,6,0)</f>
        <v>-</v>
      </c>
      <c r="E351" s="14" t="str">
        <f>VLOOKUP(A351,'S7'!A:H,7,0)</f>
        <v>-</v>
      </c>
      <c r="F351" s="14">
        <f>VLOOKUP(A351,'S7'!A:H,8,0)</f>
        <v>0</v>
      </c>
    </row>
    <row r="352" spans="1:6" ht="20.25" customHeight="1">
      <c r="A352" s="12" t="str">
        <f>'S7'!A352</f>
        <v>星悦丶小胖子</v>
      </c>
      <c r="B352" s="14">
        <f>VLOOKUP(A352,'S7'!A:H,2,0)</f>
        <v>3</v>
      </c>
      <c r="C352" s="14">
        <f>VLOOKUP(A352,'S7'!A:H,4,0)</f>
        <v>0</v>
      </c>
      <c r="D352" s="14" t="str">
        <f>VLOOKUP(A352,'S7'!A:H,6,0)</f>
        <v>-</v>
      </c>
      <c r="E352" s="14" t="str">
        <f>VLOOKUP(A352,'S7'!A:H,7,0)</f>
        <v>-</v>
      </c>
      <c r="F352" s="14">
        <f>VLOOKUP(A352,'S7'!A:H,8,0)</f>
        <v>0</v>
      </c>
    </row>
    <row r="353" spans="1:6" ht="20.25" customHeight="1">
      <c r="A353" s="12" t="str">
        <f>'S7'!A353</f>
        <v>星悦丶仰宝</v>
      </c>
      <c r="B353" s="14">
        <f>VLOOKUP(A353,'S7'!A:H,2,0)</f>
        <v>1</v>
      </c>
      <c r="C353" s="14">
        <f>VLOOKUP(A353,'S7'!A:H,4,0)</f>
        <v>0</v>
      </c>
      <c r="D353" s="14" t="str">
        <f>VLOOKUP(A353,'S7'!A:H,6,0)</f>
        <v>-</v>
      </c>
      <c r="E353" s="14" t="str">
        <f>VLOOKUP(A353,'S7'!A:H,7,0)</f>
        <v>-</v>
      </c>
      <c r="F353" s="14">
        <f>VLOOKUP(A353,'S7'!A:H,8,0)</f>
        <v>0</v>
      </c>
    </row>
    <row r="354" spans="1:6" ht="20.25" customHeight="1">
      <c r="A354" s="12" t="str">
        <f>'S7'!A354</f>
        <v>迷梦协奏曲</v>
      </c>
      <c r="B354" s="14">
        <f>VLOOKUP(A354,'S7'!A:H,2,0)</f>
        <v>1</v>
      </c>
      <c r="C354" s="14">
        <f>VLOOKUP(A354,'S7'!A:H,4,0)</f>
        <v>0</v>
      </c>
      <c r="D354" s="14" t="str">
        <f>VLOOKUP(A354,'S7'!A:H,6,0)</f>
        <v>-</v>
      </c>
      <c r="E354" s="14" t="str">
        <f>VLOOKUP(A354,'S7'!A:H,7,0)</f>
        <v>-</v>
      </c>
      <c r="F354" s="14">
        <f>VLOOKUP(A354,'S7'!A:H,8,0)</f>
        <v>0</v>
      </c>
    </row>
    <row r="355" spans="1:6" ht="20.25" customHeight="1">
      <c r="A355" s="12" t="str">
        <f>'S7'!A355</f>
        <v>星悦丶卢子威</v>
      </c>
      <c r="B355" s="14">
        <f>VLOOKUP(A355,'S7'!A:H,2,0)</f>
        <v>1</v>
      </c>
      <c r="C355" s="14">
        <f>VLOOKUP(A355,'S7'!A:H,4,0)</f>
        <v>0</v>
      </c>
      <c r="D355" s="14" t="str">
        <f>VLOOKUP(A355,'S7'!A:H,6,0)</f>
        <v>-</v>
      </c>
      <c r="E355" s="14" t="str">
        <f>VLOOKUP(A355,'S7'!A:H,7,0)</f>
        <v>-</v>
      </c>
      <c r="F355" s="14">
        <f>VLOOKUP(A355,'S7'!A:H,8,0)</f>
        <v>0</v>
      </c>
    </row>
    <row r="356" spans="1:6" ht="20.25" customHeight="1">
      <c r="A356" s="12" t="str">
        <f>'S7'!A356</f>
        <v>星悦丶超能力</v>
      </c>
      <c r="B356" s="14">
        <f>VLOOKUP(A356,'S7'!A:H,2,0)</f>
        <v>1</v>
      </c>
      <c r="C356" s="14">
        <f>VLOOKUP(A356,'S7'!A:H,4,0)</f>
        <v>0</v>
      </c>
      <c r="D356" s="14" t="str">
        <f>VLOOKUP(A356,'S7'!A:H,6,0)</f>
        <v>-</v>
      </c>
      <c r="E356" s="14" t="str">
        <f>VLOOKUP(A356,'S7'!A:H,7,0)</f>
        <v>-</v>
      </c>
      <c r="F356" s="14">
        <f>VLOOKUP(A356,'S7'!A:H,8,0)</f>
        <v>0</v>
      </c>
    </row>
    <row r="357" spans="1:6" ht="20.25" customHeight="1">
      <c r="A357" s="12" t="str">
        <f>'S7'!A357</f>
        <v>星悦丶花月月</v>
      </c>
      <c r="B357" s="14">
        <f>VLOOKUP(A357,'S7'!A:H,2,0)</f>
        <v>14.5</v>
      </c>
      <c r="C357" s="14">
        <f>VLOOKUP(A357,'S7'!A:H,4,0)</f>
        <v>0</v>
      </c>
      <c r="D357" s="14" t="str">
        <f>VLOOKUP(A357,'S7'!A:H,6,0)</f>
        <v>-</v>
      </c>
      <c r="E357" s="14" t="str">
        <f>VLOOKUP(A357,'S7'!A:H,7,0)</f>
        <v>-</v>
      </c>
      <c r="F357" s="14">
        <f>VLOOKUP(A357,'S7'!A:H,8,0)</f>
        <v>0</v>
      </c>
    </row>
    <row r="358" spans="1:6" ht="20.25" customHeight="1">
      <c r="A358" s="12" t="str">
        <f>'S7'!A358</f>
        <v>星悦丶雨女无瓜</v>
      </c>
      <c r="B358" s="14">
        <f>VLOOKUP(A358,'S7'!A:H,2,0)</f>
        <v>10</v>
      </c>
      <c r="C358" s="14">
        <f>VLOOKUP(A358,'S7'!A:H,4,0)</f>
        <v>0</v>
      </c>
      <c r="D358" s="14" t="str">
        <f>VLOOKUP(A358,'S7'!A:H,6,0)</f>
        <v>-</v>
      </c>
      <c r="E358" s="14" t="str">
        <f>VLOOKUP(A358,'S7'!A:H,7,0)</f>
        <v>-</v>
      </c>
      <c r="F358" s="14">
        <f>VLOOKUP(A358,'S7'!A:H,8,0)</f>
        <v>0</v>
      </c>
    </row>
    <row r="359" spans="1:6" ht="20.25" customHeight="1">
      <c r="A359" s="12" t="str">
        <f>'S7'!A359</f>
        <v>星悦丶李欢</v>
      </c>
      <c r="B359" s="14">
        <f>VLOOKUP(A359,'S7'!A:H,2,0)</f>
        <v>4.5</v>
      </c>
      <c r="C359" s="14">
        <f>VLOOKUP(A359,'S7'!A:H,4,0)</f>
        <v>0</v>
      </c>
      <c r="D359" s="14" t="str">
        <f>VLOOKUP(A359,'S7'!A:H,6,0)</f>
        <v>-</v>
      </c>
      <c r="E359" s="14" t="str">
        <f>VLOOKUP(A359,'S7'!A:H,7,0)</f>
        <v>-</v>
      </c>
      <c r="F359" s="14">
        <f>VLOOKUP(A359,'S7'!A:H,8,0)</f>
        <v>0</v>
      </c>
    </row>
    <row r="360" spans="1:6" ht="20.25" customHeight="1">
      <c r="A360" s="12" t="str">
        <f>'S7'!A360</f>
        <v>星悦丶郝帅</v>
      </c>
      <c r="B360" s="14">
        <f>VLOOKUP(A360,'S7'!A:H,2,0)</f>
        <v>5.5</v>
      </c>
      <c r="C360" s="14">
        <f>VLOOKUP(A360,'S7'!A:H,4,0)</f>
        <v>0</v>
      </c>
      <c r="D360" s="14" t="str">
        <f>VLOOKUP(A360,'S7'!A:H,6,0)</f>
        <v>-</v>
      </c>
      <c r="E360" s="14" t="str">
        <f>VLOOKUP(A360,'S7'!A:H,7,0)</f>
        <v>-</v>
      </c>
      <c r="F360" s="14">
        <f>VLOOKUP(A360,'S7'!A:H,8,0)</f>
        <v>0</v>
      </c>
    </row>
    <row r="361" spans="1:6" ht="20.25" customHeight="1">
      <c r="A361" s="12" t="str">
        <f>'S7'!A361</f>
        <v>星悦丶初衷</v>
      </c>
      <c r="B361" s="14">
        <f>VLOOKUP(A361,'S7'!A:H,2,0)</f>
        <v>1</v>
      </c>
      <c r="C361" s="14">
        <f>VLOOKUP(A361,'S7'!A:H,4,0)</f>
        <v>0</v>
      </c>
      <c r="D361" s="14" t="str">
        <f>VLOOKUP(A361,'S7'!A:H,6,0)</f>
        <v>-</v>
      </c>
      <c r="E361" s="14" t="str">
        <f>VLOOKUP(A361,'S7'!A:H,7,0)</f>
        <v>-</v>
      </c>
      <c r="F361" s="14">
        <f>VLOOKUP(A361,'S7'!A:H,8,0)</f>
        <v>0</v>
      </c>
    </row>
    <row r="362" spans="1:6" ht="20.25" customHeight="1">
      <c r="A362" s="12" t="str">
        <f>'S7'!A362</f>
        <v>星悦丶微微安</v>
      </c>
      <c r="B362" s="14">
        <f>VLOOKUP(A362,'S7'!A:H,2,0)</f>
        <v>1</v>
      </c>
      <c r="C362" s="14">
        <f>VLOOKUP(A362,'S7'!A:H,4,0)</f>
        <v>0</v>
      </c>
      <c r="D362" s="14" t="str">
        <f>VLOOKUP(A362,'S7'!A:H,6,0)</f>
        <v>-</v>
      </c>
      <c r="E362" s="14" t="str">
        <f>VLOOKUP(A362,'S7'!A:H,7,0)</f>
        <v>-</v>
      </c>
      <c r="F362" s="14">
        <f>VLOOKUP(A362,'S7'!A:H,8,0)</f>
        <v>0</v>
      </c>
    </row>
    <row r="363" spans="1:6" ht="20.25" customHeight="1">
      <c r="A363" s="12" t="str">
        <f>'S7'!A363</f>
        <v>星悦丶平行线</v>
      </c>
      <c r="B363" s="14">
        <f>VLOOKUP(A363,'S7'!A:H,2,0)</f>
        <v>7.5</v>
      </c>
      <c r="C363" s="14">
        <f>VLOOKUP(A363,'S7'!A:H,4,0)</f>
        <v>0</v>
      </c>
      <c r="D363" s="14" t="str">
        <f>VLOOKUP(A363,'S7'!A:H,6,0)</f>
        <v>-</v>
      </c>
      <c r="E363" s="14" t="str">
        <f>VLOOKUP(A363,'S7'!A:H,7,0)</f>
        <v>-</v>
      </c>
      <c r="F363" s="14">
        <f>VLOOKUP(A363,'S7'!A:H,8,0)</f>
        <v>0</v>
      </c>
    </row>
    <row r="364" spans="1:6" ht="20.25" customHeight="1">
      <c r="A364" s="12" t="str">
        <f>'S7'!A364</f>
        <v>星悦丶心好累</v>
      </c>
      <c r="B364" s="14">
        <f>VLOOKUP(A364,'S7'!A:H,2,0)</f>
        <v>1</v>
      </c>
      <c r="C364" s="14">
        <f>VLOOKUP(A364,'S7'!A:H,4,0)</f>
        <v>0</v>
      </c>
      <c r="D364" s="14" t="str">
        <f>VLOOKUP(A364,'S7'!A:H,6,0)</f>
        <v>-</v>
      </c>
      <c r="E364" s="14" t="str">
        <f>VLOOKUP(A364,'S7'!A:H,7,0)</f>
        <v>-</v>
      </c>
      <c r="F364" s="14">
        <f>VLOOKUP(A364,'S7'!A:H,8,0)</f>
        <v>0</v>
      </c>
    </row>
    <row r="365" spans="1:6" ht="20.25" customHeight="1">
      <c r="A365" s="12" t="str">
        <f>'S7'!A365</f>
        <v>星悦丶吴亦几</v>
      </c>
      <c r="B365" s="14">
        <f>VLOOKUP(A365,'S7'!A:H,2,0)</f>
        <v>1</v>
      </c>
      <c r="C365" s="14">
        <f>VLOOKUP(A365,'S7'!A:H,4,0)</f>
        <v>0</v>
      </c>
      <c r="D365" s="14" t="str">
        <f>VLOOKUP(A365,'S7'!A:H,6,0)</f>
        <v>-</v>
      </c>
      <c r="E365" s="14" t="str">
        <f>VLOOKUP(A365,'S7'!A:H,7,0)</f>
        <v>-</v>
      </c>
      <c r="F365" s="14">
        <f>VLOOKUP(A365,'S7'!A:H,8,0)</f>
        <v>0</v>
      </c>
    </row>
    <row r="366" spans="1:6" ht="20.25" customHeight="1">
      <c r="A366" s="12" t="str">
        <f>'S7'!A366</f>
        <v>星悦丶航兮兮</v>
      </c>
      <c r="B366" s="14">
        <f>VLOOKUP(A366,'S7'!A:H,2,0)</f>
        <v>1</v>
      </c>
      <c r="C366" s="14">
        <f>VLOOKUP(A366,'S7'!A:H,4,0)</f>
        <v>0</v>
      </c>
      <c r="D366" s="14" t="str">
        <f>VLOOKUP(A366,'S7'!A:H,6,0)</f>
        <v>-</v>
      </c>
      <c r="E366" s="14" t="str">
        <f>VLOOKUP(A366,'S7'!A:H,7,0)</f>
        <v>-</v>
      </c>
      <c r="F366" s="14">
        <f>VLOOKUP(A366,'S7'!A:H,8,0)</f>
        <v>0</v>
      </c>
    </row>
    <row r="367" spans="1:6" ht="20.25" customHeight="1">
      <c r="A367" s="12" t="str">
        <f>'S7'!A367</f>
        <v>Erdawang</v>
      </c>
      <c r="B367" s="14">
        <f>VLOOKUP(A367,'S7'!A:H,2,0)</f>
        <v>1</v>
      </c>
      <c r="C367" s="14">
        <f>VLOOKUP(A367,'S7'!A:H,4,0)</f>
        <v>0</v>
      </c>
      <c r="D367" s="14" t="str">
        <f>VLOOKUP(A367,'S7'!A:H,6,0)</f>
        <v>-</v>
      </c>
      <c r="E367" s="14" t="str">
        <f>VLOOKUP(A367,'S7'!A:H,7,0)</f>
        <v>-</v>
      </c>
      <c r="F367" s="14">
        <f>VLOOKUP(A367,'S7'!A:H,8,0)</f>
        <v>0</v>
      </c>
    </row>
    <row r="368" spans="1:6" ht="20.25" customHeight="1">
      <c r="A368" s="12" t="str">
        <f>'S7'!A368</f>
        <v>星悦丶菲儿</v>
      </c>
      <c r="B368" s="14">
        <f>VLOOKUP(A368,'S7'!A:H,2,0)</f>
        <v>3</v>
      </c>
      <c r="C368" s="14">
        <f>VLOOKUP(A368,'S7'!A:H,4,0)</f>
        <v>0</v>
      </c>
      <c r="D368" s="14" t="str">
        <f>VLOOKUP(A368,'S7'!A:H,6,0)</f>
        <v>-</v>
      </c>
      <c r="E368" s="14" t="str">
        <f>VLOOKUP(A368,'S7'!A:H,7,0)</f>
        <v>-</v>
      </c>
      <c r="F368" s="14">
        <f>VLOOKUP(A368,'S7'!A:H,8,0)</f>
        <v>0</v>
      </c>
    </row>
    <row r="369" spans="1:6" ht="20.25" customHeight="1">
      <c r="A369" s="12" t="str">
        <f>'S7'!A369</f>
        <v>星悦丶潜伏</v>
      </c>
      <c r="B369" s="14">
        <f>VLOOKUP(A369,'S7'!A:H,2,0)</f>
        <v>13</v>
      </c>
      <c r="C369" s="14">
        <f>VLOOKUP(A369,'S7'!A:H,4,0)</f>
        <v>7</v>
      </c>
      <c r="D369" s="14" t="str">
        <f>VLOOKUP(A369,'S7'!A:H,6,0)</f>
        <v>-</v>
      </c>
      <c r="E369" s="14" t="str">
        <f>VLOOKUP(A369,'S7'!A:H,7,0)</f>
        <v>-</v>
      </c>
      <c r="F369" s="14">
        <f>VLOOKUP(A369,'S7'!A:H,8,0)</f>
        <v>0</v>
      </c>
    </row>
    <row r="370" spans="1:6" ht="20.25" customHeight="1">
      <c r="A370" s="12" t="str">
        <f>'S7'!A370</f>
        <v>星悦丶阿默</v>
      </c>
      <c r="B370" s="14">
        <f>VLOOKUP(A370,'S7'!A:H,2,0)</f>
        <v>3</v>
      </c>
      <c r="C370" s="14">
        <f>VLOOKUP(A370,'S7'!A:H,4,0)</f>
        <v>0</v>
      </c>
      <c r="D370" s="14" t="str">
        <f>VLOOKUP(A370,'S7'!A:H,6,0)</f>
        <v>-</v>
      </c>
      <c r="E370" s="14" t="str">
        <f>VLOOKUP(A370,'S7'!A:H,7,0)</f>
        <v>-</v>
      </c>
      <c r="F370" s="14">
        <f>VLOOKUP(A370,'S7'!A:H,8,0)</f>
        <v>0</v>
      </c>
    </row>
    <row r="371" spans="1:6" ht="20.25" customHeight="1">
      <c r="A371" s="12" t="str">
        <f>'S7'!A371</f>
        <v>星悦丶大西瓜</v>
      </c>
      <c r="B371" s="14">
        <f>VLOOKUP(A371,'S7'!A:H,2,0)</f>
        <v>-999</v>
      </c>
      <c r="C371" s="14">
        <f>VLOOKUP(A371,'S7'!A:H,4,0)</f>
        <v>0</v>
      </c>
      <c r="D371" s="14" t="str">
        <f>VLOOKUP(A371,'S7'!A:H,6,0)</f>
        <v>-</v>
      </c>
      <c r="E371" s="14" t="str">
        <f>VLOOKUP(A371,'S7'!A:H,7,0)</f>
        <v>-</v>
      </c>
      <c r="F371" s="14">
        <f>VLOOKUP(A371,'S7'!A:H,8,0)</f>
        <v>0</v>
      </c>
    </row>
    <row r="372" spans="1:6" ht="20.25" customHeight="1">
      <c r="A372" s="12" t="str">
        <f>'S7'!A372</f>
        <v>星悦丶拳拳</v>
      </c>
      <c r="B372" s="14">
        <f>VLOOKUP(A372,'S7'!A:H,2,0)</f>
        <v>4</v>
      </c>
      <c r="C372" s="14">
        <f>VLOOKUP(A372,'S7'!A:H,4,0)</f>
        <v>0</v>
      </c>
      <c r="D372" s="14" t="str">
        <f>VLOOKUP(A372,'S7'!A:H,6,0)</f>
        <v>-</v>
      </c>
      <c r="E372" s="14" t="str">
        <f>VLOOKUP(A372,'S7'!A:H,7,0)</f>
        <v>-</v>
      </c>
      <c r="F372" s="14">
        <f>VLOOKUP(A372,'S7'!A:H,8,0)</f>
        <v>0</v>
      </c>
    </row>
    <row r="373" spans="1:6" ht="20.25" customHeight="1">
      <c r="A373" s="12" t="str">
        <f>'S7'!A373</f>
        <v>派派派派派</v>
      </c>
      <c r="B373" s="14">
        <f>VLOOKUP(A373,'S7'!A:H,2,0)</f>
        <v>4</v>
      </c>
      <c r="C373" s="14">
        <f>VLOOKUP(A373,'S7'!A:H,4,0)</f>
        <v>0</v>
      </c>
      <c r="D373" s="14" t="str">
        <f>VLOOKUP(A373,'S7'!A:H,6,0)</f>
        <v>-</v>
      </c>
      <c r="E373" s="14" t="str">
        <f>VLOOKUP(A373,'S7'!A:H,7,0)</f>
        <v>-</v>
      </c>
      <c r="F373" s="14">
        <f>VLOOKUP(A373,'S7'!A:H,8,0)</f>
        <v>0</v>
      </c>
    </row>
    <row r="374" spans="1:6" ht="20.25" customHeight="1">
      <c r="A374" s="12" t="str">
        <f>'S7'!A374</f>
        <v>在烦，我就打你啊</v>
      </c>
      <c r="B374" s="14">
        <f>VLOOKUP(A374,'S7'!A:H,2,0)</f>
        <v>1</v>
      </c>
      <c r="C374" s="14">
        <f>VLOOKUP(A374,'S7'!A:H,4,0)</f>
        <v>0</v>
      </c>
      <c r="D374" s="14" t="str">
        <f>VLOOKUP(A374,'S7'!A:H,6,0)</f>
        <v>-</v>
      </c>
      <c r="E374" s="14" t="str">
        <f>VLOOKUP(A374,'S7'!A:H,7,0)</f>
        <v>-</v>
      </c>
      <c r="F374" s="14">
        <f>VLOOKUP(A374,'S7'!A:H,8,0)</f>
        <v>0</v>
      </c>
    </row>
    <row r="375" spans="1:6" ht="20.25" customHeight="1">
      <c r="A375" s="12" t="str">
        <f>'S7'!A375</f>
        <v>星悦丶佬卡</v>
      </c>
      <c r="B375" s="14">
        <f>VLOOKUP(A375,'S7'!A:H,2,0)</f>
        <v>1</v>
      </c>
      <c r="C375" s="14">
        <f>VLOOKUP(A375,'S7'!A:H,4,0)</f>
        <v>0</v>
      </c>
      <c r="D375" s="14" t="str">
        <f>VLOOKUP(A375,'S7'!A:H,6,0)</f>
        <v>-</v>
      </c>
      <c r="E375" s="14" t="str">
        <f>VLOOKUP(A375,'S7'!A:H,7,0)</f>
        <v>-</v>
      </c>
      <c r="F375" s="14">
        <f>VLOOKUP(A375,'S7'!A:H,8,0)</f>
        <v>0</v>
      </c>
    </row>
    <row r="376" spans="1:6" ht="20.25" customHeight="1">
      <c r="A376" s="12" t="str">
        <f>'S7'!A376</f>
        <v>星悦丶苏轼</v>
      </c>
      <c r="B376" s="14">
        <f>VLOOKUP(A376,'S7'!A:H,2,0)</f>
        <v>3</v>
      </c>
      <c r="C376" s="14">
        <f>VLOOKUP(A376,'S7'!A:H,4,0)</f>
        <v>0</v>
      </c>
      <c r="D376" s="14" t="str">
        <f>VLOOKUP(A376,'S7'!A:H,6,0)</f>
        <v>-</v>
      </c>
      <c r="E376" s="14" t="str">
        <f>VLOOKUP(A376,'S7'!A:H,7,0)</f>
        <v>-</v>
      </c>
      <c r="F376" s="14">
        <f>VLOOKUP(A376,'S7'!A:H,8,0)</f>
        <v>0</v>
      </c>
    </row>
    <row r="377" spans="1:6" ht="20.25" customHeight="1">
      <c r="A377" s="12" t="str">
        <f>'S7'!A377</f>
        <v>星悦丶小美人</v>
      </c>
      <c r="B377" s="14">
        <f>VLOOKUP(A377,'S7'!A:H,2,0)</f>
        <v>1.5</v>
      </c>
      <c r="C377" s="14">
        <f>VLOOKUP(A377,'S7'!A:H,4,0)</f>
        <v>10.5</v>
      </c>
      <c r="D377" s="14" t="str">
        <f>VLOOKUP(A377,'S7'!A:H,6,0)</f>
        <v>冥府阁主</v>
      </c>
      <c r="E377" s="14" t="str">
        <f>VLOOKUP(A377,'S7'!A:H,7,0)</f>
        <v>-</v>
      </c>
      <c r="F377" s="14">
        <f>VLOOKUP(A377,'S7'!A:H,8,0)</f>
        <v>15</v>
      </c>
    </row>
    <row r="378" spans="1:6" ht="20.25" customHeight="1">
      <c r="A378" s="12" t="str">
        <f>'S7'!A378</f>
        <v>星悦丶七酱</v>
      </c>
      <c r="B378" s="14">
        <f>VLOOKUP(A378,'S7'!A:H,2,0)</f>
        <v>4.5</v>
      </c>
      <c r="C378" s="14">
        <f>VLOOKUP(A378,'S7'!A:H,4,0)</f>
        <v>0</v>
      </c>
      <c r="D378" s="14" t="str">
        <f>VLOOKUP(A378,'S7'!A:H,6,0)</f>
        <v>-</v>
      </c>
      <c r="E378" s="14" t="str">
        <f>VLOOKUP(A378,'S7'!A:H,7,0)</f>
        <v>-</v>
      </c>
      <c r="F378" s="14">
        <f>VLOOKUP(A378,'S7'!A:H,8,0)</f>
        <v>0</v>
      </c>
    </row>
    <row r="379" spans="1:6" ht="20.25" customHeight="1">
      <c r="A379" s="12" t="str">
        <f>'S7'!A379</f>
        <v>星悦丶寻</v>
      </c>
      <c r="B379" s="14">
        <f>VLOOKUP(A379,'S7'!A:H,2,0)</f>
        <v>7.5</v>
      </c>
      <c r="C379" s="14">
        <f>VLOOKUP(A379,'S7'!A:H,4,0)</f>
        <v>0</v>
      </c>
      <c r="D379" s="14" t="str">
        <f>VLOOKUP(A379,'S7'!A:H,6,0)</f>
        <v>-</v>
      </c>
      <c r="E379" s="14" t="str">
        <f>VLOOKUP(A379,'S7'!A:H,7,0)</f>
        <v>-</v>
      </c>
      <c r="F379" s="14">
        <f>VLOOKUP(A379,'S7'!A:H,8,0)</f>
        <v>0</v>
      </c>
    </row>
    <row r="380" spans="1:6" ht="20.25" customHeight="1">
      <c r="A380" s="12" t="str">
        <f>'S7'!A380</f>
        <v>星悦丶梦初醒</v>
      </c>
      <c r="B380" s="14">
        <f>VLOOKUP(A380,'S7'!A:H,2,0)</f>
        <v>3</v>
      </c>
      <c r="C380" s="14">
        <f>VLOOKUP(A380,'S7'!A:H,4,0)</f>
        <v>0</v>
      </c>
      <c r="D380" s="14" t="str">
        <f>VLOOKUP(A380,'S7'!A:H,6,0)</f>
        <v>-</v>
      </c>
      <c r="E380" s="14" t="str">
        <f>VLOOKUP(A380,'S7'!A:H,7,0)</f>
        <v>-</v>
      </c>
      <c r="F380" s="14">
        <f>VLOOKUP(A380,'S7'!A:H,8,0)</f>
        <v>0</v>
      </c>
    </row>
    <row r="381" spans="1:6" ht="20.25" customHeight="1">
      <c r="A381" s="12" t="str">
        <f>'S7'!A381</f>
        <v>星悦丶大西几</v>
      </c>
      <c r="B381" s="14">
        <f>VLOOKUP(A381,'S7'!A:H,2,0)</f>
        <v>1</v>
      </c>
      <c r="C381" s="14">
        <f>VLOOKUP(A381,'S7'!A:H,4,0)</f>
        <v>0</v>
      </c>
      <c r="D381" s="14" t="str">
        <f>VLOOKUP(A381,'S7'!A:H,6,0)</f>
        <v>-</v>
      </c>
      <c r="E381" s="14" t="str">
        <f>VLOOKUP(A381,'S7'!A:H,7,0)</f>
        <v>-</v>
      </c>
      <c r="F381" s="14">
        <f>VLOOKUP(A381,'S7'!A:H,8,0)</f>
        <v>0</v>
      </c>
    </row>
    <row r="382" spans="1:6" ht="20.25" customHeight="1">
      <c r="A382" s="12" t="str">
        <f>'S7'!A382</f>
        <v>星悦丶尤娜</v>
      </c>
      <c r="B382" s="14">
        <f>VLOOKUP(A382,'S7'!A:H,2,0)</f>
        <v>1</v>
      </c>
      <c r="C382" s="14">
        <f>VLOOKUP(A382,'S7'!A:H,4,0)</f>
        <v>0</v>
      </c>
      <c r="D382" s="14" t="str">
        <f>VLOOKUP(A382,'S7'!A:H,6,0)</f>
        <v>-</v>
      </c>
      <c r="E382" s="14" t="str">
        <f>VLOOKUP(A382,'S7'!A:H,7,0)</f>
        <v>-</v>
      </c>
      <c r="F382" s="14">
        <f>VLOOKUP(A382,'S7'!A:H,8,0)</f>
        <v>0</v>
      </c>
    </row>
    <row r="383" spans="1:6" ht="20.25" customHeight="1">
      <c r="A383" s="12" t="str">
        <f>'S7'!A383</f>
        <v>星悦丶慕橙橙</v>
      </c>
      <c r="B383" s="14">
        <f>VLOOKUP(A383,'S7'!A:H,2,0)</f>
        <v>6</v>
      </c>
      <c r="C383" s="14">
        <f>VLOOKUP(A383,'S7'!A:H,4,0)</f>
        <v>0</v>
      </c>
      <c r="D383" s="14" t="str">
        <f>VLOOKUP(A383,'S7'!A:H,6,0)</f>
        <v>-</v>
      </c>
      <c r="E383" s="14" t="str">
        <f>VLOOKUP(A383,'S7'!A:H,7,0)</f>
        <v>-</v>
      </c>
      <c r="F383" s="14">
        <f>VLOOKUP(A383,'S7'!A:H,8,0)</f>
        <v>0</v>
      </c>
    </row>
    <row r="384" spans="1:6" ht="20.25" customHeight="1">
      <c r="A384" s="12" t="str">
        <f>'S7'!A384</f>
        <v>ewq123qas1</v>
      </c>
      <c r="B384" s="14">
        <f>VLOOKUP(A384,'S7'!A:H,2,0)</f>
        <v>9</v>
      </c>
      <c r="C384" s="14">
        <f>VLOOKUP(A384,'S7'!A:H,4,0)</f>
        <v>0</v>
      </c>
      <c r="D384" s="14" t="str">
        <f>VLOOKUP(A384,'S7'!A:H,6,0)</f>
        <v>-</v>
      </c>
      <c r="E384" s="14" t="str">
        <f>VLOOKUP(A384,'S7'!A:H,7,0)</f>
        <v>-</v>
      </c>
      <c r="F384" s="14">
        <f>VLOOKUP(A384,'S7'!A:H,8,0)</f>
        <v>0</v>
      </c>
    </row>
    <row r="385" spans="1:6" ht="20.25" customHeight="1">
      <c r="A385" s="12" t="str">
        <f>'S7'!A385</f>
        <v>星悦丶砍服吗</v>
      </c>
      <c r="B385" s="14">
        <f>VLOOKUP(A385,'S7'!A:H,2,0)</f>
        <v>1</v>
      </c>
      <c r="C385" s="14">
        <f>VLOOKUP(A385,'S7'!A:H,4,0)</f>
        <v>0</v>
      </c>
      <c r="D385" s="14" t="str">
        <f>VLOOKUP(A385,'S7'!A:H,6,0)</f>
        <v>-</v>
      </c>
      <c r="E385" s="14" t="str">
        <f>VLOOKUP(A385,'S7'!A:H,7,0)</f>
        <v>-</v>
      </c>
      <c r="F385" s="14">
        <f>VLOOKUP(A385,'S7'!A:H,8,0)</f>
        <v>0</v>
      </c>
    </row>
    <row r="386" spans="1:6" ht="20.25" customHeight="1">
      <c r="A386" s="12" t="str">
        <f>'S7'!A386</f>
        <v>星悦丶波鲁买</v>
      </c>
      <c r="B386" s="14">
        <f>VLOOKUP(A386,'S7'!A:H,2,0)</f>
        <v>1</v>
      </c>
      <c r="C386" s="14">
        <f>VLOOKUP(A386,'S7'!A:H,4,0)</f>
        <v>0</v>
      </c>
      <c r="D386" s="14" t="str">
        <f>VLOOKUP(A386,'S7'!A:H,6,0)</f>
        <v>-</v>
      </c>
      <c r="E386" s="14" t="str">
        <f>VLOOKUP(A386,'S7'!A:H,7,0)</f>
        <v>-</v>
      </c>
      <c r="F386" s="14">
        <f>VLOOKUP(A386,'S7'!A:H,8,0)</f>
        <v>0</v>
      </c>
    </row>
    <row r="387" spans="1:6" ht="20.25" customHeight="1">
      <c r="A387" s="12" t="str">
        <f>'S7'!A387</f>
        <v>星悦丶浴帝</v>
      </c>
      <c r="B387" s="14">
        <f>VLOOKUP(A387,'S7'!A:H,2,0)</f>
        <v>1</v>
      </c>
      <c r="C387" s="14">
        <f>VLOOKUP(A387,'S7'!A:H,4,0)</f>
        <v>0</v>
      </c>
      <c r="D387" s="14" t="str">
        <f>VLOOKUP(A387,'S7'!A:H,6,0)</f>
        <v>-</v>
      </c>
      <c r="E387" s="14" t="str">
        <f>VLOOKUP(A387,'S7'!A:H,7,0)</f>
        <v>-</v>
      </c>
      <c r="F387" s="14">
        <f>VLOOKUP(A387,'S7'!A:H,8,0)</f>
        <v>0</v>
      </c>
    </row>
    <row r="388" spans="1:6" ht="20.25" customHeight="1">
      <c r="A388" s="12" t="str">
        <f>'S7'!A388</f>
        <v>星悦丶前行</v>
      </c>
      <c r="B388" s="14">
        <f>VLOOKUP(A388,'S7'!A:H,2,0)</f>
        <v>13</v>
      </c>
      <c r="C388" s="14">
        <f>VLOOKUP(A388,'S7'!A:H,4,0)</f>
        <v>7</v>
      </c>
      <c r="D388" s="14" t="str">
        <f>VLOOKUP(A388,'S7'!A:H,6,0)</f>
        <v>-</v>
      </c>
      <c r="E388" s="14" t="str">
        <f>VLOOKUP(A388,'S7'!A:H,7,0)</f>
        <v>-</v>
      </c>
      <c r="F388" s="14">
        <f>VLOOKUP(A388,'S7'!A:H,8,0)</f>
        <v>0</v>
      </c>
    </row>
    <row r="389" spans="1:6" ht="20.25" customHeight="1">
      <c r="A389" s="12" t="str">
        <f>'S7'!A389</f>
        <v>星悦丶梦天道</v>
      </c>
      <c r="B389" s="14">
        <f>VLOOKUP(A389,'S7'!A:H,2,0)</f>
        <v>4.5</v>
      </c>
      <c r="C389" s="14">
        <f>VLOOKUP(A389,'S7'!A:H,4,0)</f>
        <v>0</v>
      </c>
      <c r="D389" s="14" t="str">
        <f>VLOOKUP(A389,'S7'!A:H,6,0)</f>
        <v>-</v>
      </c>
      <c r="E389" s="14" t="str">
        <f>VLOOKUP(A389,'S7'!A:H,7,0)</f>
        <v>-</v>
      </c>
      <c r="F389" s="14">
        <f>VLOOKUP(A389,'S7'!A:H,8,0)</f>
        <v>0</v>
      </c>
    </row>
    <row r="390" spans="1:6" ht="20.25" customHeight="1">
      <c r="A390" s="12" t="str">
        <f>'S7'!A390</f>
        <v>夺命小野菊</v>
      </c>
      <c r="B390" s="14">
        <f>VLOOKUP(A390,'S7'!A:H,2,0)</f>
        <v>1.5</v>
      </c>
      <c r="C390" s="14">
        <f>VLOOKUP(A390,'S7'!A:H,4,0)</f>
        <v>15</v>
      </c>
      <c r="D390" s="14" t="str">
        <f>VLOOKUP(A390,'S7'!A:H,6,0)</f>
        <v>冥府神尊</v>
      </c>
      <c r="E390" s="14" t="str">
        <f>VLOOKUP(A390,'S7'!A:H,7,0)</f>
        <v>-</v>
      </c>
      <c r="F390" s="14">
        <f>VLOOKUP(A390,'S7'!A:H,8,0)</f>
        <v>18</v>
      </c>
    </row>
    <row r="391" spans="1:6" ht="20.25" customHeight="1">
      <c r="A391" s="12" t="str">
        <f>'S7'!A391</f>
        <v>星悦丶八友</v>
      </c>
      <c r="B391" s="14">
        <f>VLOOKUP(A391,'S7'!A:H,2,0)</f>
        <v>6.5</v>
      </c>
      <c r="C391" s="14">
        <f>VLOOKUP(A391,'S7'!A:H,4,0)</f>
        <v>3.5</v>
      </c>
      <c r="D391" s="14" t="str">
        <f>VLOOKUP(A391,'S7'!A:H,6,0)</f>
        <v>-</v>
      </c>
      <c r="E391" s="14" t="str">
        <f>VLOOKUP(A391,'S7'!A:H,7,0)</f>
        <v>-</v>
      </c>
      <c r="F391" s="14">
        <f>VLOOKUP(A391,'S7'!A:H,8,0)</f>
        <v>0</v>
      </c>
    </row>
    <row r="392" spans="1:6" ht="20.25" customHeight="1">
      <c r="A392" s="12" t="str">
        <f>'S7'!A392</f>
        <v>星悦丶樓青</v>
      </c>
      <c r="B392" s="14">
        <f>VLOOKUP(A392,'S7'!A:H,2,0)</f>
        <v>6.5</v>
      </c>
      <c r="C392" s="14">
        <f>VLOOKUP(A392,'S7'!A:H,4,0)</f>
        <v>3.5</v>
      </c>
      <c r="D392" s="14" t="str">
        <f>VLOOKUP(A392,'S7'!A:H,6,0)</f>
        <v>-</v>
      </c>
      <c r="E392" s="14" t="str">
        <f>VLOOKUP(A392,'S7'!A:H,7,0)</f>
        <v>-</v>
      </c>
      <c r="F392" s="14">
        <f>VLOOKUP(A392,'S7'!A:H,8,0)</f>
        <v>0</v>
      </c>
    </row>
    <row r="393" spans="1:6" ht="20.25" customHeight="1">
      <c r="A393" s="12" t="str">
        <f>'S7'!A393</f>
        <v>星悦丶李傲南</v>
      </c>
      <c r="B393" s="14">
        <f>VLOOKUP(A393,'S7'!A:H,2,0)</f>
        <v>13.5</v>
      </c>
      <c r="C393" s="14">
        <f>VLOOKUP(A393,'S7'!A:H,4,0)</f>
        <v>10.5</v>
      </c>
      <c r="D393" s="14" t="str">
        <f>VLOOKUP(A393,'S7'!A:H,6,0)</f>
        <v>-</v>
      </c>
      <c r="E393" s="14" t="str">
        <f>VLOOKUP(A393,'S7'!A:H,7,0)</f>
        <v>-</v>
      </c>
      <c r="F393" s="14">
        <f>VLOOKUP(A393,'S7'!A:H,8,0)</f>
        <v>0</v>
      </c>
    </row>
    <row r="394" spans="1:6" ht="20.25" customHeight="1">
      <c r="A394" s="12" t="str">
        <f>'S7'!A394</f>
        <v>丨晚风灬</v>
      </c>
      <c r="B394" s="14">
        <f>VLOOKUP(A394,'S7'!A:H,2,0)</f>
        <v>4.5</v>
      </c>
      <c r="C394" s="14">
        <f>VLOOKUP(A394,'S7'!A:H,4,0)</f>
        <v>0</v>
      </c>
      <c r="D394" s="14" t="str">
        <f>VLOOKUP(A394,'S7'!A:H,6,0)</f>
        <v>-</v>
      </c>
      <c r="E394" s="14" t="str">
        <f>VLOOKUP(A394,'S7'!A:H,7,0)</f>
        <v>-</v>
      </c>
      <c r="F394" s="14">
        <f>VLOOKUP(A394,'S7'!A:H,8,0)</f>
        <v>0</v>
      </c>
    </row>
    <row r="395" spans="1:6" ht="20.25" customHeight="1">
      <c r="A395" s="12" t="str">
        <f>'S7'!A395</f>
        <v>星悦丶雨枫</v>
      </c>
      <c r="B395" s="14">
        <f>VLOOKUP(A395,'S7'!A:H,2,0)</f>
        <v>-3</v>
      </c>
      <c r="C395" s="14">
        <f>VLOOKUP(A395,'S7'!A:H,4,0)</f>
        <v>0</v>
      </c>
      <c r="D395" s="14" t="str">
        <f>VLOOKUP(A395,'S7'!A:H,6,0)</f>
        <v>-</v>
      </c>
      <c r="E395" s="14" t="str">
        <f>VLOOKUP(A395,'S7'!A:H,7,0)</f>
        <v>-</v>
      </c>
      <c r="F395" s="14">
        <f>VLOOKUP(A395,'S7'!A:H,8,0)</f>
        <v>0</v>
      </c>
    </row>
    <row r="396" spans="1:6" ht="20.25" customHeight="1">
      <c r="A396" s="12" t="str">
        <f>'S7'!A396</f>
        <v>夜雨痕</v>
      </c>
      <c r="B396" s="14">
        <f>VLOOKUP(A396,'S7'!A:H,2,0)</f>
        <v>-3</v>
      </c>
      <c r="C396" s="14">
        <f>VLOOKUP(A396,'S7'!A:H,4,0)</f>
        <v>0</v>
      </c>
      <c r="D396" s="14" t="str">
        <f>VLOOKUP(A396,'S7'!A:H,6,0)</f>
        <v>-</v>
      </c>
      <c r="E396" s="14" t="str">
        <f>VLOOKUP(A396,'S7'!A:H,7,0)</f>
        <v>-</v>
      </c>
      <c r="F396" s="14">
        <f>VLOOKUP(A396,'S7'!A:H,8,0)</f>
        <v>0</v>
      </c>
    </row>
    <row r="397" spans="1:6" ht="20.25" customHeight="1">
      <c r="A397" s="12" t="str">
        <f>'S7'!A397</f>
        <v>星悦丶五月狗</v>
      </c>
      <c r="B397" s="14">
        <f>VLOOKUP(A397,'S7'!A:H,2,0)</f>
        <v>-3</v>
      </c>
      <c r="C397" s="14">
        <f>VLOOKUP(A397,'S7'!A:H,4,0)</f>
        <v>0</v>
      </c>
      <c r="D397" s="14" t="str">
        <f>VLOOKUP(A397,'S7'!A:H,6,0)</f>
        <v>-</v>
      </c>
      <c r="E397" s="14" t="str">
        <f>VLOOKUP(A397,'S7'!A:H,7,0)</f>
        <v>-</v>
      </c>
      <c r="F397" s="14">
        <f>VLOOKUP(A397,'S7'!A:H,8,0)</f>
        <v>0</v>
      </c>
    </row>
    <row r="398" spans="1:6" ht="20.25" customHeight="1">
      <c r="A398" s="12" t="str">
        <f>'S7'!A398</f>
        <v>星悦丶波哥</v>
      </c>
      <c r="B398" s="14">
        <f>VLOOKUP(A398,'S7'!A:H,2,0)</f>
        <v>3</v>
      </c>
      <c r="C398" s="14">
        <f>VLOOKUP(A398,'S7'!A:H,4,0)</f>
        <v>0</v>
      </c>
      <c r="D398" s="14" t="str">
        <f>VLOOKUP(A398,'S7'!A:H,6,0)</f>
        <v>-</v>
      </c>
      <c r="E398" s="14" t="str">
        <f>VLOOKUP(A398,'S7'!A:H,7,0)</f>
        <v>-</v>
      </c>
      <c r="F398" s="14">
        <f>VLOOKUP(A398,'S7'!A:H,8,0)</f>
        <v>0</v>
      </c>
    </row>
    <row r="399" spans="1:6" ht="20.25" customHeight="1">
      <c r="A399" s="12" t="str">
        <f>'S7'!A399</f>
        <v>星悦丶啊杰</v>
      </c>
      <c r="B399" s="14">
        <f>VLOOKUP(A399,'S7'!A:H,2,0)</f>
        <v>3</v>
      </c>
      <c r="C399" s="14">
        <f>VLOOKUP(A399,'S7'!A:H,4,0)</f>
        <v>0</v>
      </c>
      <c r="D399" s="14" t="str">
        <f>VLOOKUP(A399,'S7'!A:H,6,0)</f>
        <v>-</v>
      </c>
      <c r="E399" s="14" t="str">
        <f>VLOOKUP(A399,'S7'!A:H,7,0)</f>
        <v>-</v>
      </c>
      <c r="F399" s="14">
        <f>VLOOKUP(A399,'S7'!A:H,8,0)</f>
        <v>0</v>
      </c>
    </row>
    <row r="400" spans="1:6" ht="20.25" customHeight="1">
      <c r="A400" s="12" t="str">
        <f>'S7'!A400</f>
        <v>风的丶思念</v>
      </c>
      <c r="B400" s="14">
        <f>VLOOKUP(A400,'S7'!A:H,2,0)</f>
        <v>3</v>
      </c>
      <c r="C400" s="14">
        <f>VLOOKUP(A400,'S7'!A:H,4,0)</f>
        <v>0</v>
      </c>
      <c r="D400" s="14" t="str">
        <f>VLOOKUP(A400,'S7'!A:H,6,0)</f>
        <v>-</v>
      </c>
      <c r="E400" s="14" t="str">
        <f>VLOOKUP(A400,'S7'!A:H,7,0)</f>
        <v>-</v>
      </c>
      <c r="F400" s="14">
        <f>VLOOKUP(A400,'S7'!A:H,8,0)</f>
        <v>0</v>
      </c>
    </row>
    <row r="401" spans="1:6" ht="20.25" customHeight="1">
      <c r="A401" s="12" t="str">
        <f>'S7'!A401</f>
        <v>星悦丶血孤雪</v>
      </c>
      <c r="B401" s="14">
        <f>VLOOKUP(A401,'S7'!A:H,2,0)</f>
        <v>3</v>
      </c>
      <c r="C401" s="14">
        <f>VLOOKUP(A401,'S7'!A:H,4,0)</f>
        <v>0</v>
      </c>
      <c r="D401" s="14" t="str">
        <f>VLOOKUP(A401,'S7'!A:H,6,0)</f>
        <v>-</v>
      </c>
      <c r="E401" s="14" t="str">
        <f>VLOOKUP(A401,'S7'!A:H,7,0)</f>
        <v>-</v>
      </c>
      <c r="F401" s="14">
        <f>VLOOKUP(A401,'S7'!A:H,8,0)</f>
        <v>0</v>
      </c>
    </row>
    <row r="402" spans="1:6" ht="20.25" customHeight="1">
      <c r="A402" s="12" t="str">
        <f>'S7'!A402</f>
        <v>星悦丶杀手</v>
      </c>
      <c r="B402" s="14">
        <f>VLOOKUP(A402,'S7'!A:H,2,0)</f>
        <v>3</v>
      </c>
      <c r="C402" s="14">
        <f>VLOOKUP(A402,'S7'!A:H,4,0)</f>
        <v>0</v>
      </c>
      <c r="D402" s="14" t="str">
        <f>VLOOKUP(A402,'S7'!A:H,6,0)</f>
        <v>-</v>
      </c>
      <c r="E402" s="14" t="str">
        <f>VLOOKUP(A402,'S7'!A:H,7,0)</f>
        <v>-</v>
      </c>
      <c r="F402" s="14">
        <f>VLOOKUP(A402,'S7'!A:H,8,0)</f>
        <v>0</v>
      </c>
    </row>
    <row r="403" spans="1:6" ht="20.25" customHeight="1">
      <c r="A403" s="12" t="str">
        <f>'S7'!A403</f>
        <v>星悦丶锐雯</v>
      </c>
      <c r="B403" s="14">
        <f>VLOOKUP(A403,'S7'!A:H,2,0)</f>
        <v>3</v>
      </c>
      <c r="C403" s="14">
        <f>VLOOKUP(A403,'S7'!A:H,4,0)</f>
        <v>0</v>
      </c>
      <c r="D403" s="14" t="str">
        <f>VLOOKUP(A403,'S7'!A:H,6,0)</f>
        <v>-</v>
      </c>
      <c r="E403" s="14" t="str">
        <f>VLOOKUP(A403,'S7'!A:H,7,0)</f>
        <v>-</v>
      </c>
      <c r="F403" s="14">
        <f>VLOOKUP(A403,'S7'!A:H,8,0)</f>
        <v>0</v>
      </c>
    </row>
    <row r="404" spans="1:6" ht="20.25" customHeight="1">
      <c r="A404" s="12" t="str">
        <f>'S7'!A404</f>
        <v>小小小小羽毛</v>
      </c>
      <c r="B404" s="14">
        <f>VLOOKUP(A404,'S7'!A:H,2,0)</f>
        <v>3</v>
      </c>
      <c r="C404" s="14">
        <f>VLOOKUP(A404,'S7'!A:H,4,0)</f>
        <v>0</v>
      </c>
      <c r="D404" s="14" t="str">
        <f>VLOOKUP(A404,'S7'!A:H,6,0)</f>
        <v>-</v>
      </c>
      <c r="E404" s="14" t="str">
        <f>VLOOKUP(A404,'S7'!A:H,7,0)</f>
        <v>-</v>
      </c>
      <c r="F404" s="14">
        <f>VLOOKUP(A404,'S7'!A:H,8,0)</f>
        <v>0</v>
      </c>
    </row>
    <row r="405" spans="1:6" ht="20.25" customHeight="1">
      <c r="A405" s="12" t="str">
        <f>'S7'!A405</f>
        <v>星悦丶暮汐</v>
      </c>
      <c r="B405" s="14">
        <f>VLOOKUP(A405,'S7'!A:H,2,0)</f>
        <v>4.5</v>
      </c>
      <c r="C405" s="14">
        <f>VLOOKUP(A405,'S7'!A:H,4,0)</f>
        <v>0</v>
      </c>
      <c r="D405" s="14" t="str">
        <f>VLOOKUP(A405,'S7'!A:H,6,0)</f>
        <v>-</v>
      </c>
      <c r="E405" s="14" t="str">
        <f>VLOOKUP(A405,'S7'!A:H,7,0)</f>
        <v>-</v>
      </c>
      <c r="F405" s="14">
        <f>VLOOKUP(A405,'S7'!A:H,8,0)</f>
        <v>0</v>
      </c>
    </row>
    <row r="406" spans="1:6" ht="20.25" customHeight="1">
      <c r="A406" s="12" t="str">
        <f>'S7'!A406</f>
        <v>灬摘星</v>
      </c>
      <c r="B406" s="14">
        <f>VLOOKUP(A406,'S7'!A:H,2,0)</f>
        <v>3</v>
      </c>
      <c r="C406" s="14">
        <f>VLOOKUP(A406,'S7'!A:H,4,0)</f>
        <v>0</v>
      </c>
      <c r="D406" s="14" t="str">
        <f>VLOOKUP(A406,'S7'!A:H,6,0)</f>
        <v>-</v>
      </c>
      <c r="E406" s="14" t="str">
        <f>VLOOKUP(A406,'S7'!A:H,7,0)</f>
        <v>-</v>
      </c>
      <c r="F406" s="14">
        <f>VLOOKUP(A406,'S7'!A:H,8,0)</f>
        <v>0</v>
      </c>
    </row>
    <row r="407" spans="1:6" ht="20.25" customHeight="1">
      <c r="A407" s="12" t="str">
        <f>'S7'!A407</f>
        <v>星悦丶哈迪斯</v>
      </c>
      <c r="B407" s="14">
        <f>VLOOKUP(A407,'S7'!A:H,2,0)</f>
        <v>3</v>
      </c>
      <c r="C407" s="14">
        <f>VLOOKUP(A407,'S7'!A:H,4,0)</f>
        <v>0</v>
      </c>
      <c r="D407" s="14" t="str">
        <f>VLOOKUP(A407,'S7'!A:H,6,0)</f>
        <v>-</v>
      </c>
      <c r="E407" s="14" t="str">
        <f>VLOOKUP(A407,'S7'!A:H,7,0)</f>
        <v>-</v>
      </c>
      <c r="F407" s="14">
        <f>VLOOKUP(A407,'S7'!A:H,8,0)</f>
        <v>0</v>
      </c>
    </row>
    <row r="408" spans="1:6" ht="20.25" customHeight="1">
      <c r="A408" s="12" t="str">
        <f>'S7'!A408</f>
        <v>星悦丶乖乖</v>
      </c>
      <c r="B408" s="14">
        <f>VLOOKUP(A408,'S7'!A:H,2,0)</f>
        <v>3</v>
      </c>
      <c r="C408" s="14">
        <f>VLOOKUP(A408,'S7'!A:H,4,0)</f>
        <v>0</v>
      </c>
      <c r="D408" s="14" t="str">
        <f>VLOOKUP(A408,'S7'!A:H,6,0)</f>
        <v>-</v>
      </c>
      <c r="E408" s="14" t="str">
        <f>VLOOKUP(A408,'S7'!A:H,7,0)</f>
        <v>-</v>
      </c>
      <c r="F408" s="14">
        <f>VLOOKUP(A408,'S7'!A:H,8,0)</f>
        <v>0</v>
      </c>
    </row>
    <row r="409" spans="1:6" ht="20.25" customHeight="1">
      <c r="A409" s="12" t="str">
        <f>'S7'!A409</f>
        <v>星悦丶小嘟</v>
      </c>
      <c r="B409" s="14">
        <f>VLOOKUP(A409,'S7'!A:H,2,0)</f>
        <v>3</v>
      </c>
      <c r="C409" s="14">
        <f>VLOOKUP(A409,'S7'!A:H,4,0)</f>
        <v>0</v>
      </c>
      <c r="D409" s="14" t="str">
        <f>VLOOKUP(A409,'S7'!A:H,6,0)</f>
        <v>-</v>
      </c>
      <c r="E409" s="14" t="str">
        <f>VLOOKUP(A409,'S7'!A:H,7,0)</f>
        <v>-</v>
      </c>
      <c r="F409" s="14">
        <f>VLOOKUP(A409,'S7'!A:H,8,0)</f>
        <v>0</v>
      </c>
    </row>
    <row r="410" spans="1:6" ht="20.25" customHeight="1">
      <c r="A410" s="12" t="str">
        <f>'S7'!A410</f>
        <v>静默守护</v>
      </c>
      <c r="B410" s="14">
        <f>VLOOKUP(A410,'S7'!A:H,2,0)</f>
        <v>3</v>
      </c>
      <c r="C410" s="14">
        <f>VLOOKUP(A410,'S7'!A:H,4,0)</f>
        <v>0</v>
      </c>
      <c r="D410" s="14" t="str">
        <f>VLOOKUP(A410,'S7'!A:H,6,0)</f>
        <v>-</v>
      </c>
      <c r="E410" s="14" t="str">
        <f>VLOOKUP(A410,'S7'!A:H,7,0)</f>
        <v>-</v>
      </c>
      <c r="F410" s="14">
        <f>VLOOKUP(A410,'S7'!A:H,8,0)</f>
        <v>0</v>
      </c>
    </row>
    <row r="411" spans="1:6" ht="20.25" customHeight="1">
      <c r="A411" s="12" t="str">
        <f>'S7'!A411</f>
        <v>星悦丶伟弟弟</v>
      </c>
      <c r="B411" s="14">
        <f>VLOOKUP(A411,'S7'!A:H,2,0)</f>
        <v>3</v>
      </c>
      <c r="C411" s="14">
        <f>VLOOKUP(A411,'S7'!A:H,4,0)</f>
        <v>0</v>
      </c>
      <c r="D411" s="14" t="str">
        <f>VLOOKUP(A411,'S7'!A:H,6,0)</f>
        <v>-</v>
      </c>
      <c r="E411" s="14" t="str">
        <f>VLOOKUP(A411,'S7'!A:H,7,0)</f>
        <v>-</v>
      </c>
      <c r="F411" s="14">
        <f>VLOOKUP(A411,'S7'!A:H,8,0)</f>
        <v>0</v>
      </c>
    </row>
    <row r="412" spans="1:6" ht="20.25" customHeight="1">
      <c r="A412" s="12" t="str">
        <f>'S7'!A412</f>
        <v>星悦丶风微然</v>
      </c>
      <c r="B412" s="14">
        <f>VLOOKUP(A412,'S7'!A:H,2,0)</f>
        <v>6</v>
      </c>
      <c r="C412" s="14">
        <f>VLOOKUP(A412,'S7'!A:H,4,0)</f>
        <v>24</v>
      </c>
      <c r="D412" s="14" t="str">
        <f>VLOOKUP(A412,'S7'!A:H,6,0)</f>
        <v>冥府神尊</v>
      </c>
      <c r="E412" s="14" t="str">
        <f>VLOOKUP(A412,'S7'!A:H,7,0)</f>
        <v>-</v>
      </c>
      <c r="F412" s="14">
        <f>VLOOKUP(A412,'S7'!A:H,8,0)</f>
        <v>18</v>
      </c>
    </row>
    <row r="413" spans="1:6" ht="20.25" customHeight="1">
      <c r="A413" s="12" t="str">
        <f>'S7'!A413</f>
        <v>星悦丶白织</v>
      </c>
      <c r="B413" s="14">
        <f>VLOOKUP(A413,'S7'!A:H,2,0)</f>
        <v>4.5</v>
      </c>
      <c r="C413" s="14">
        <f>VLOOKUP(A413,'S7'!A:H,4,0)</f>
        <v>4.5</v>
      </c>
      <c r="D413" s="14" t="str">
        <f>VLOOKUP(A413,'S7'!A:H,6,0)</f>
        <v>-</v>
      </c>
      <c r="E413" s="14" t="str">
        <f>VLOOKUP(A413,'S7'!A:H,7,0)</f>
        <v>-</v>
      </c>
      <c r="F413" s="14">
        <f>VLOOKUP(A413,'S7'!A:H,8,0)</f>
        <v>0</v>
      </c>
    </row>
    <row r="414" spans="1:6" ht="20.25" customHeight="1">
      <c r="A414" s="12" t="str">
        <f>'S7'!A414</f>
        <v>星悦丶啥呢</v>
      </c>
      <c r="B414" s="14">
        <f>VLOOKUP(A414,'S7'!A:H,2,0)</f>
        <v>8</v>
      </c>
      <c r="C414" s="14">
        <f>VLOOKUP(A414,'S7'!A:H,4,0)</f>
        <v>8</v>
      </c>
      <c r="D414" s="14" t="str">
        <f>VLOOKUP(A414,'S7'!A:H,6,0)</f>
        <v>-</v>
      </c>
      <c r="E414" s="14" t="str">
        <f>VLOOKUP(A414,'S7'!A:H,7,0)</f>
        <v>-</v>
      </c>
      <c r="F414" s="14">
        <f>VLOOKUP(A414,'S7'!A:H,8,0)</f>
        <v>0</v>
      </c>
    </row>
    <row r="415" spans="1:6" ht="20.25" customHeight="1">
      <c r="A415" s="12" t="str">
        <f>'S7'!A415</f>
        <v>星悦丶梦里人</v>
      </c>
      <c r="B415" s="14">
        <f>VLOOKUP(A415,'S7'!A:H,2,0)</f>
        <v>4.5</v>
      </c>
      <c r="C415" s="14">
        <f>VLOOKUP(A415,'S7'!A:H,4,0)</f>
        <v>4.5</v>
      </c>
      <c r="D415" s="14" t="str">
        <f>VLOOKUP(A415,'S7'!A:H,6,0)</f>
        <v>-</v>
      </c>
      <c r="E415" s="14" t="str">
        <f>VLOOKUP(A415,'S7'!A:H,7,0)</f>
        <v>-</v>
      </c>
      <c r="F415" s="14">
        <f>VLOOKUP(A415,'S7'!A:H,8,0)</f>
        <v>0</v>
      </c>
    </row>
    <row r="416" spans="1:6" ht="20.25" customHeight="1">
      <c r="A416" s="12" t="str">
        <f>'S7'!A416</f>
        <v>星悦丶与舟</v>
      </c>
      <c r="B416" s="14">
        <f>VLOOKUP(A416,'S7'!A:H,2,0)</f>
        <v>7</v>
      </c>
      <c r="C416" s="14">
        <f>VLOOKUP(A416,'S7'!A:H,4,0)</f>
        <v>7</v>
      </c>
      <c r="D416" s="14" t="str">
        <f>VLOOKUP(A416,'S7'!A:H,6,0)</f>
        <v>-</v>
      </c>
      <c r="E416" s="14" t="str">
        <f>VLOOKUP(A416,'S7'!A:H,7,0)</f>
        <v>-</v>
      </c>
      <c r="F416" s="14">
        <f>VLOOKUP(A416,'S7'!A:H,8,0)</f>
        <v>0</v>
      </c>
    </row>
    <row r="417" spans="1:6" ht="20.25" customHeight="1">
      <c r="A417" s="12" t="str">
        <f>'S7'!A417</f>
        <v>还得靠你啊</v>
      </c>
      <c r="B417" s="14">
        <f>VLOOKUP(A417,'S7'!A:H,2,0)</f>
        <v>10.5</v>
      </c>
      <c r="C417" s="14">
        <f>VLOOKUP(A417,'S7'!A:H,4,0)</f>
        <v>10.5</v>
      </c>
      <c r="D417" s="14" t="str">
        <f>VLOOKUP(A417,'S7'!A:H,6,0)</f>
        <v>-</v>
      </c>
      <c r="E417" s="14" t="str">
        <f>VLOOKUP(A417,'S7'!A:H,7,0)</f>
        <v>-</v>
      </c>
      <c r="F417" s="14">
        <f>VLOOKUP(A417,'S7'!A:H,8,0)</f>
        <v>0</v>
      </c>
    </row>
    <row r="418" spans="1:6" ht="20.25" customHeight="1">
      <c r="A418" s="12" t="str">
        <f>'S7'!A418</f>
        <v>碧波金澜仔</v>
      </c>
      <c r="B418" s="14">
        <f>VLOOKUP(A418,'S7'!A:H,2,0)</f>
        <v>3.5</v>
      </c>
      <c r="C418" s="14">
        <f>VLOOKUP(A418,'S7'!A:H,4,0)</f>
        <v>3.5</v>
      </c>
      <c r="D418" s="14" t="str">
        <f>VLOOKUP(A418,'S7'!A:H,6,0)</f>
        <v>-</v>
      </c>
      <c r="E418" s="14" t="str">
        <f>VLOOKUP(A418,'S7'!A:H,7,0)</f>
        <v>-</v>
      </c>
      <c r="F418" s="14">
        <f>VLOOKUP(A418,'S7'!A:H,8,0)</f>
        <v>0</v>
      </c>
    </row>
    <row r="419" spans="1:6" ht="20.25" customHeight="1">
      <c r="A419" s="12" t="str">
        <f>'S7'!A419</f>
        <v>喳喳叔</v>
      </c>
      <c r="B419" s="14">
        <f>VLOOKUP(A419,'S7'!A:H,2,0)</f>
        <v>7</v>
      </c>
      <c r="C419" s="14">
        <f>VLOOKUP(A419,'S7'!A:H,4,0)</f>
        <v>7</v>
      </c>
      <c r="D419" s="14" t="str">
        <f>VLOOKUP(A419,'S7'!A:H,6,0)</f>
        <v>-</v>
      </c>
      <c r="E419" s="14" t="str">
        <f>VLOOKUP(A419,'S7'!A:H,7,0)</f>
        <v>-</v>
      </c>
      <c r="F419" s="14">
        <f>VLOOKUP(A419,'S7'!A:H,8,0)</f>
        <v>0</v>
      </c>
    </row>
    <row r="420" spans="1:6" ht="20.25" customHeight="1">
      <c r="A420" s="12" t="str">
        <f>'S7'!A420</f>
        <v>唤醒丶</v>
      </c>
      <c r="B420" s="14">
        <f>VLOOKUP(A420,'S7'!A:H,2,0)</f>
        <v>7</v>
      </c>
      <c r="C420" s="14">
        <f>VLOOKUP(A420,'S7'!A:H,4,0)</f>
        <v>7</v>
      </c>
      <c r="D420" s="14" t="str">
        <f>VLOOKUP(A420,'S7'!A:H,6,0)</f>
        <v>-</v>
      </c>
      <c r="E420" s="14" t="str">
        <f>VLOOKUP(A420,'S7'!A:H,7,0)</f>
        <v>-</v>
      </c>
      <c r="F420" s="14">
        <f>VLOOKUP(A420,'S7'!A:H,8,0)</f>
        <v>0</v>
      </c>
    </row>
    <row r="421" spans="1:6" ht="20.25" customHeight="1">
      <c r="A421" s="12" t="str">
        <f>'S7'!A421</f>
        <v>星悦丶水货</v>
      </c>
      <c r="B421" s="14">
        <f>VLOOKUP(A421,'S7'!A:H,2,0)</f>
        <v>3.5</v>
      </c>
      <c r="C421" s="14">
        <f>VLOOKUP(A421,'S7'!A:H,4,0)</f>
        <v>3.5</v>
      </c>
      <c r="D421" s="14" t="str">
        <f>VLOOKUP(A421,'S7'!A:H,6,0)</f>
        <v>-</v>
      </c>
      <c r="E421" s="14" t="str">
        <f>VLOOKUP(A421,'S7'!A:H,7,0)</f>
        <v>-</v>
      </c>
      <c r="F421" s="14">
        <f>VLOOKUP(A421,'S7'!A:H,8,0)</f>
        <v>0</v>
      </c>
    </row>
    <row r="422" spans="1:6" ht="20.25" customHeight="1">
      <c r="A422" s="12" t="str">
        <f>'S7'!A422</f>
        <v>夏茗茗</v>
      </c>
      <c r="B422" s="14">
        <f>VLOOKUP(A422,'S7'!A:H,2,0)</f>
        <v>3.5</v>
      </c>
      <c r="C422" s="14">
        <f>VLOOKUP(A422,'S7'!A:H,4,0)</f>
        <v>3.5</v>
      </c>
      <c r="D422" s="14" t="str">
        <f>VLOOKUP(A422,'S7'!A:H,6,0)</f>
        <v>-</v>
      </c>
      <c r="E422" s="14" t="str">
        <f>VLOOKUP(A422,'S7'!A:H,7,0)</f>
        <v>-</v>
      </c>
      <c r="F422" s="14">
        <f>VLOOKUP(A422,'S7'!A:H,8,0)</f>
        <v>0</v>
      </c>
    </row>
    <row r="423" spans="1:6" ht="20.25" customHeight="1">
      <c r="A423" s="12" t="str">
        <f>'S7'!A423</f>
        <v>星悦丶天少</v>
      </c>
      <c r="B423" s="14">
        <f>VLOOKUP(A423,'S7'!A:H,2,0)</f>
        <v>3.5</v>
      </c>
      <c r="C423" s="14">
        <f>VLOOKUP(A423,'S7'!A:H,4,0)</f>
        <v>3.5</v>
      </c>
      <c r="D423" s="14" t="str">
        <f>VLOOKUP(A423,'S7'!A:H,6,0)</f>
        <v>-</v>
      </c>
      <c r="E423" s="14" t="str">
        <f>VLOOKUP(A423,'S7'!A:H,7,0)</f>
        <v>-</v>
      </c>
      <c r="F423" s="14">
        <f>VLOOKUP(A423,'S7'!A:H,8,0)</f>
        <v>0</v>
      </c>
    </row>
    <row r="424" spans="1:6" ht="20.25" customHeight="1">
      <c r="A424" s="12" t="str">
        <f>'S7'!A424</f>
        <v>星悦丶念</v>
      </c>
      <c r="B424" s="14">
        <f>VLOOKUP(A424,'S7'!A:H,2,0)</f>
        <v>3.5</v>
      </c>
      <c r="C424" s="14">
        <f>VLOOKUP(A424,'S7'!A:H,4,0)</f>
        <v>3.5</v>
      </c>
      <c r="D424" s="14" t="str">
        <f>VLOOKUP(A424,'S7'!A:H,6,0)</f>
        <v>-</v>
      </c>
      <c r="E424" s="14" t="str">
        <f>VLOOKUP(A424,'S7'!A:H,7,0)</f>
        <v>-</v>
      </c>
      <c r="F424" s="14">
        <f>VLOOKUP(A424,'S7'!A:H,8,0)</f>
        <v>0</v>
      </c>
    </row>
    <row r="425" spans="1:6" ht="20.25" customHeight="1">
      <c r="A425" s="12" t="str">
        <f>'S7'!A425</f>
        <v>星悦丶白菜灬</v>
      </c>
      <c r="B425" s="14">
        <f>VLOOKUP(A425,'S7'!A:H,2,0)</f>
        <v>3.5</v>
      </c>
      <c r="C425" s="14">
        <f>VLOOKUP(A425,'S7'!A:H,4,0)</f>
        <v>3.5</v>
      </c>
      <c r="D425" s="14" t="str">
        <f>VLOOKUP(A425,'S7'!A:H,6,0)</f>
        <v>-</v>
      </c>
      <c r="E425" s="14" t="str">
        <f>VLOOKUP(A425,'S7'!A:H,7,0)</f>
        <v>-</v>
      </c>
      <c r="F425" s="14">
        <f>VLOOKUP(A425,'S7'!A:H,8,0)</f>
        <v>0</v>
      </c>
    </row>
    <row r="426" spans="1:6" ht="20.25" customHeight="1">
      <c r="A426" s="12" t="str">
        <f>'S7'!A426</f>
        <v>星悦丶梦里人</v>
      </c>
      <c r="B426" s="14">
        <f>VLOOKUP(A426,'S7'!A:H,2,0)</f>
        <v>4.5</v>
      </c>
      <c r="C426" s="14">
        <f>VLOOKUP(A426,'S7'!A:H,4,0)</f>
        <v>4.5</v>
      </c>
      <c r="D426" s="14" t="str">
        <f>VLOOKUP(A426,'S7'!A:H,6,0)</f>
        <v>-</v>
      </c>
      <c r="E426" s="14" t="str">
        <f>VLOOKUP(A426,'S7'!A:H,7,0)</f>
        <v>-</v>
      </c>
      <c r="F426" s="14">
        <f>VLOOKUP(A426,'S7'!A:H,8,0)</f>
        <v>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D45C-C17F-4A2B-BCE4-71BDBF17B1DE}">
  <sheetPr filterMode="1"/>
  <dimension ref="A1:E207"/>
  <sheetViews>
    <sheetView workbookViewId="0">
      <selection activeCell="A816" sqref="A816:D856"/>
    </sheetView>
  </sheetViews>
  <sheetFormatPr defaultRowHeight="18.75" customHeight="1"/>
  <cols>
    <col min="3" max="4" width="9" style="20"/>
  </cols>
  <sheetData>
    <row r="1" spans="1:5" ht="18.75" customHeight="1" thickBot="1">
      <c r="A1" s="89" t="s">
        <v>1001</v>
      </c>
      <c r="B1" s="89" t="s">
        <v>1002</v>
      </c>
      <c r="C1" s="89" t="s">
        <v>1003</v>
      </c>
      <c r="D1" s="89" t="s">
        <v>942</v>
      </c>
      <c r="E1" s="89" t="s">
        <v>955</v>
      </c>
    </row>
    <row r="2" spans="1:5" ht="18.75" customHeight="1">
      <c r="A2" s="41" t="s">
        <v>325</v>
      </c>
      <c r="B2" s="42" t="s">
        <v>939</v>
      </c>
      <c r="C2" s="43" t="s">
        <v>939</v>
      </c>
      <c r="D2" s="95" t="s">
        <v>967</v>
      </c>
      <c r="E2" s="44">
        <v>3.5</v>
      </c>
    </row>
    <row r="3" spans="1:5" ht="18.75" customHeight="1">
      <c r="A3" s="45" t="s">
        <v>66</v>
      </c>
      <c r="B3" s="42" t="s">
        <v>939</v>
      </c>
      <c r="C3" s="43" t="s">
        <v>939</v>
      </c>
      <c r="D3" s="95" t="s">
        <v>967</v>
      </c>
      <c r="E3" s="46">
        <v>3.5</v>
      </c>
    </row>
    <row r="4" spans="1:5" ht="18.75" customHeight="1">
      <c r="A4" s="92" t="s">
        <v>511</v>
      </c>
      <c r="B4" s="42" t="s">
        <v>939</v>
      </c>
      <c r="C4" s="43" t="s">
        <v>939</v>
      </c>
      <c r="D4" s="95" t="s">
        <v>967</v>
      </c>
      <c r="E4" s="94">
        <v>3.5</v>
      </c>
    </row>
    <row r="5" spans="1:5" ht="18.75" customHeight="1" thickBot="1">
      <c r="A5" s="47" t="s">
        <v>22</v>
      </c>
      <c r="B5" s="48" t="s">
        <v>939</v>
      </c>
      <c r="C5" s="49" t="s">
        <v>939</v>
      </c>
      <c r="D5" s="95" t="s">
        <v>967</v>
      </c>
      <c r="E5" s="50">
        <v>3.5</v>
      </c>
    </row>
    <row r="6" spans="1:5" ht="18.75" customHeight="1">
      <c r="A6" s="41" t="s">
        <v>325</v>
      </c>
      <c r="B6" s="42" t="s">
        <v>939</v>
      </c>
      <c r="C6" s="51" t="s">
        <v>939</v>
      </c>
      <c r="D6" s="95" t="s">
        <v>967</v>
      </c>
      <c r="E6" s="44">
        <v>3.5</v>
      </c>
    </row>
    <row r="7" spans="1:5" ht="18.75" customHeight="1">
      <c r="A7" s="45" t="s">
        <v>66</v>
      </c>
      <c r="B7" s="42" t="s">
        <v>939</v>
      </c>
      <c r="C7" s="43" t="s">
        <v>939</v>
      </c>
      <c r="D7" s="95" t="s">
        <v>967</v>
      </c>
      <c r="E7" s="46">
        <v>3.5</v>
      </c>
    </row>
    <row r="8" spans="1:5" ht="18.75" customHeight="1">
      <c r="A8" s="45" t="s">
        <v>31</v>
      </c>
      <c r="B8" s="42" t="s">
        <v>939</v>
      </c>
      <c r="C8" s="43" t="s">
        <v>939</v>
      </c>
      <c r="D8" s="95" t="s">
        <v>967</v>
      </c>
      <c r="E8" s="46">
        <v>3.5</v>
      </c>
    </row>
    <row r="9" spans="1:5" ht="18.75" customHeight="1" thickBot="1">
      <c r="A9" s="47" t="s">
        <v>22</v>
      </c>
      <c r="B9" s="42" t="s">
        <v>939</v>
      </c>
      <c r="C9" s="49" t="s">
        <v>939</v>
      </c>
      <c r="D9" s="95" t="s">
        <v>967</v>
      </c>
      <c r="E9" s="50">
        <v>3.5</v>
      </c>
    </row>
    <row r="10" spans="1:5" ht="18.75" customHeight="1">
      <c r="A10" s="41" t="s">
        <v>503</v>
      </c>
      <c r="B10" s="52" t="s">
        <v>939</v>
      </c>
      <c r="C10" s="51" t="s">
        <v>939</v>
      </c>
      <c r="D10" s="95" t="s">
        <v>967</v>
      </c>
      <c r="E10" s="44">
        <v>3.5</v>
      </c>
    </row>
    <row r="11" spans="1:5" ht="18.75" customHeight="1">
      <c r="A11" s="45" t="s">
        <v>504</v>
      </c>
      <c r="B11" s="42" t="s">
        <v>939</v>
      </c>
      <c r="C11" s="53" t="s">
        <v>939</v>
      </c>
      <c r="D11" s="95" t="s">
        <v>967</v>
      </c>
      <c r="E11" s="46">
        <v>3.5</v>
      </c>
    </row>
    <row r="12" spans="1:5" ht="18.75" customHeight="1">
      <c r="A12" s="92" t="s">
        <v>510</v>
      </c>
      <c r="B12" s="42" t="s">
        <v>939</v>
      </c>
      <c r="C12" s="43" t="s">
        <v>939</v>
      </c>
      <c r="D12" s="95" t="s">
        <v>967</v>
      </c>
      <c r="E12" s="94">
        <v>3.5</v>
      </c>
    </row>
    <row r="13" spans="1:5" ht="18.75" customHeight="1" thickBot="1">
      <c r="A13" s="47" t="s">
        <v>520</v>
      </c>
      <c r="B13" s="48" t="s">
        <v>939</v>
      </c>
      <c r="C13" s="49" t="s">
        <v>939</v>
      </c>
      <c r="D13" s="95" t="s">
        <v>967</v>
      </c>
      <c r="E13" s="50">
        <v>3.5</v>
      </c>
    </row>
    <row r="14" spans="1:5" ht="18.75" customHeight="1">
      <c r="A14" s="45" t="s">
        <v>55</v>
      </c>
      <c r="B14" s="42" t="s">
        <v>939</v>
      </c>
      <c r="C14" s="53" t="s">
        <v>939</v>
      </c>
      <c r="D14" s="95" t="s">
        <v>967</v>
      </c>
      <c r="E14" s="46">
        <v>3.5</v>
      </c>
    </row>
    <row r="15" spans="1:5" ht="18.75" customHeight="1" thickBot="1">
      <c r="A15" s="45" t="s">
        <v>271</v>
      </c>
      <c r="B15" s="54" t="s">
        <v>939</v>
      </c>
      <c r="C15" s="55" t="s">
        <v>939</v>
      </c>
      <c r="D15" s="95" t="s">
        <v>967</v>
      </c>
      <c r="E15" s="46">
        <v>3.5</v>
      </c>
    </row>
    <row r="16" spans="1:5" ht="18.75" customHeight="1">
      <c r="A16" s="45" t="s">
        <v>29</v>
      </c>
      <c r="B16" s="42" t="s">
        <v>939</v>
      </c>
      <c r="C16" s="43" t="s">
        <v>939</v>
      </c>
      <c r="D16" s="95" t="s">
        <v>967</v>
      </c>
      <c r="E16" s="46">
        <v>3.5</v>
      </c>
    </row>
    <row r="17" spans="1:5" ht="18.75" customHeight="1" thickBot="1">
      <c r="A17" s="47" t="s">
        <v>539</v>
      </c>
      <c r="B17" s="48" t="s">
        <v>939</v>
      </c>
      <c r="C17" s="49" t="s">
        <v>939</v>
      </c>
      <c r="D17" s="95" t="s">
        <v>967</v>
      </c>
      <c r="E17" s="50">
        <v>3.5</v>
      </c>
    </row>
    <row r="18" spans="1:5" ht="18.75" customHeight="1">
      <c r="A18" s="45" t="s">
        <v>826</v>
      </c>
      <c r="B18" s="42" t="s">
        <v>939</v>
      </c>
      <c r="C18" s="56" t="s">
        <v>939</v>
      </c>
      <c r="D18" s="95" t="s">
        <v>967</v>
      </c>
      <c r="E18" s="46">
        <v>3.5</v>
      </c>
    </row>
    <row r="19" spans="1:5" ht="18.75" customHeight="1">
      <c r="A19" s="45" t="s">
        <v>387</v>
      </c>
      <c r="B19" s="42" t="s">
        <v>939</v>
      </c>
      <c r="C19" s="43" t="s">
        <v>939</v>
      </c>
      <c r="D19" s="95" t="s">
        <v>967</v>
      </c>
      <c r="E19" s="46">
        <v>3.5</v>
      </c>
    </row>
    <row r="20" spans="1:5" ht="18.75" customHeight="1">
      <c r="A20" s="92" t="s">
        <v>47</v>
      </c>
      <c r="B20" s="42" t="s">
        <v>939</v>
      </c>
      <c r="C20" s="53" t="s">
        <v>939</v>
      </c>
      <c r="D20" s="95" t="s">
        <v>967</v>
      </c>
      <c r="E20" s="94">
        <v>3.5</v>
      </c>
    </row>
    <row r="21" spans="1:5" ht="18.75" customHeight="1" thickBot="1">
      <c r="A21" s="92" t="s">
        <v>504</v>
      </c>
      <c r="B21" s="48" t="s">
        <v>939</v>
      </c>
      <c r="C21" s="49" t="s">
        <v>939</v>
      </c>
      <c r="D21" s="95" t="s">
        <v>967</v>
      </c>
      <c r="E21" s="94">
        <v>3.5</v>
      </c>
    </row>
    <row r="22" spans="1:5" ht="18.75" customHeight="1">
      <c r="A22" s="41" t="s">
        <v>986</v>
      </c>
      <c r="B22" s="52" t="s">
        <v>939</v>
      </c>
      <c r="C22" s="51" t="s">
        <v>939</v>
      </c>
      <c r="D22" s="95" t="s">
        <v>967</v>
      </c>
      <c r="E22" s="44">
        <v>3.5</v>
      </c>
    </row>
    <row r="23" spans="1:5" ht="18.75" customHeight="1">
      <c r="A23" s="45" t="s">
        <v>521</v>
      </c>
      <c r="B23" s="42" t="s">
        <v>939</v>
      </c>
      <c r="C23" s="53" t="s">
        <v>939</v>
      </c>
      <c r="D23" s="95" t="s">
        <v>967</v>
      </c>
      <c r="E23" s="46">
        <v>3.5</v>
      </c>
    </row>
    <row r="24" spans="1:5" ht="18.75" customHeight="1">
      <c r="A24" s="45" t="s">
        <v>987</v>
      </c>
      <c r="B24" s="42" t="s">
        <v>939</v>
      </c>
      <c r="C24" s="43" t="s">
        <v>939</v>
      </c>
      <c r="D24" s="95" t="s">
        <v>967</v>
      </c>
      <c r="E24" s="46">
        <v>3.5</v>
      </c>
    </row>
    <row r="25" spans="1:5" ht="18.75" customHeight="1" thickBot="1">
      <c r="A25" s="47" t="s">
        <v>619</v>
      </c>
      <c r="B25" s="48" t="s">
        <v>939</v>
      </c>
      <c r="C25" s="49" t="s">
        <v>939</v>
      </c>
      <c r="D25" s="95" t="s">
        <v>967</v>
      </c>
      <c r="E25" s="50">
        <v>3.5</v>
      </c>
    </row>
    <row r="26" spans="1:5" ht="18.75" customHeight="1">
      <c r="A26" s="45" t="s">
        <v>987</v>
      </c>
      <c r="B26" s="42" t="s">
        <v>939</v>
      </c>
      <c r="C26" s="43" t="s">
        <v>939</v>
      </c>
      <c r="D26" s="95" t="s">
        <v>967</v>
      </c>
      <c r="E26" s="46">
        <v>3.5</v>
      </c>
    </row>
    <row r="27" spans="1:5" ht="18.75" customHeight="1">
      <c r="A27" s="45" t="s">
        <v>619</v>
      </c>
      <c r="B27" s="57" t="s">
        <v>939</v>
      </c>
      <c r="C27" s="58" t="s">
        <v>939</v>
      </c>
      <c r="D27" s="95" t="s">
        <v>967</v>
      </c>
      <c r="E27" s="46">
        <v>3.5</v>
      </c>
    </row>
    <row r="28" spans="1:5" ht="18.75" customHeight="1">
      <c r="A28" s="92" t="s">
        <v>986</v>
      </c>
      <c r="B28" s="42" t="s">
        <v>939</v>
      </c>
      <c r="C28" s="43" t="s">
        <v>939</v>
      </c>
      <c r="D28" s="95" t="s">
        <v>967</v>
      </c>
      <c r="E28" s="94">
        <v>3.5</v>
      </c>
    </row>
    <row r="29" spans="1:5" ht="18.75" customHeight="1" thickBot="1">
      <c r="A29" s="92" t="s">
        <v>521</v>
      </c>
      <c r="B29" s="48" t="s">
        <v>939</v>
      </c>
      <c r="C29" s="49" t="s">
        <v>939</v>
      </c>
      <c r="D29" s="95" t="s">
        <v>967</v>
      </c>
      <c r="E29" s="46">
        <v>3.5</v>
      </c>
    </row>
    <row r="30" spans="1:5" ht="18.75" customHeight="1">
      <c r="A30" s="41" t="s">
        <v>66</v>
      </c>
      <c r="B30" s="42" t="s">
        <v>939</v>
      </c>
      <c r="C30" s="43" t="s">
        <v>939</v>
      </c>
      <c r="D30" s="95" t="s">
        <v>967</v>
      </c>
      <c r="E30" s="44">
        <v>4.5</v>
      </c>
    </row>
    <row r="31" spans="1:5" ht="18.75" customHeight="1">
      <c r="A31" s="92" t="s">
        <v>325</v>
      </c>
      <c r="B31" s="42" t="s">
        <v>939</v>
      </c>
      <c r="C31" s="53" t="s">
        <v>939</v>
      </c>
      <c r="D31" s="95" t="s">
        <v>967</v>
      </c>
      <c r="E31" s="94">
        <v>4.5</v>
      </c>
    </row>
    <row r="32" spans="1:5" ht="18.75" customHeight="1">
      <c r="A32" s="92" t="s">
        <v>325</v>
      </c>
      <c r="B32" s="42" t="s">
        <v>939</v>
      </c>
      <c r="C32" s="43" t="s">
        <v>939</v>
      </c>
      <c r="D32" s="95" t="s">
        <v>967</v>
      </c>
      <c r="E32" s="94">
        <v>4.5</v>
      </c>
    </row>
    <row r="33" spans="1:5" ht="18.75" customHeight="1" thickBot="1">
      <c r="A33" s="47" t="s">
        <v>491</v>
      </c>
      <c r="B33" s="48" t="s">
        <v>939</v>
      </c>
      <c r="C33" s="49" t="s">
        <v>939</v>
      </c>
      <c r="D33" s="95" t="s">
        <v>967</v>
      </c>
      <c r="E33" s="50">
        <v>4.5</v>
      </c>
    </row>
    <row r="34" spans="1:5" ht="18.75" customHeight="1">
      <c r="A34" s="92" t="s">
        <v>325</v>
      </c>
      <c r="B34" s="42" t="s">
        <v>939</v>
      </c>
      <c r="C34" s="43" t="s">
        <v>939</v>
      </c>
      <c r="D34" s="95" t="s">
        <v>967</v>
      </c>
      <c r="E34" s="44">
        <v>4.5</v>
      </c>
    </row>
    <row r="35" spans="1:5" ht="18.75" customHeight="1" thickBot="1">
      <c r="A35" s="45" t="s">
        <v>387</v>
      </c>
      <c r="B35" s="54" t="s">
        <v>939</v>
      </c>
      <c r="C35" s="55" t="s">
        <v>939</v>
      </c>
      <c r="D35" s="95" t="s">
        <v>967</v>
      </c>
      <c r="E35" s="46">
        <v>4.5</v>
      </c>
    </row>
    <row r="36" spans="1:5" ht="18.75" customHeight="1">
      <c r="A36" s="92" t="s">
        <v>511</v>
      </c>
      <c r="B36" s="42" t="s">
        <v>939</v>
      </c>
      <c r="C36" s="43" t="s">
        <v>939</v>
      </c>
      <c r="D36" s="95" t="s">
        <v>967</v>
      </c>
      <c r="E36" s="94">
        <v>4.5</v>
      </c>
    </row>
    <row r="37" spans="1:5" ht="18.75" customHeight="1" thickBot="1">
      <c r="A37" s="92" t="s">
        <v>829</v>
      </c>
      <c r="B37" s="48" t="s">
        <v>939</v>
      </c>
      <c r="C37" s="49" t="s">
        <v>939</v>
      </c>
      <c r="D37" s="95" t="s">
        <v>967</v>
      </c>
      <c r="E37" s="94">
        <v>4.5</v>
      </c>
    </row>
    <row r="38" spans="1:5" ht="18.75" customHeight="1">
      <c r="A38" s="75" t="s">
        <v>31</v>
      </c>
      <c r="B38" s="57" t="s">
        <v>939</v>
      </c>
      <c r="C38" s="58" t="s">
        <v>939</v>
      </c>
      <c r="D38" s="95" t="s">
        <v>967</v>
      </c>
      <c r="E38" s="44">
        <v>4.5</v>
      </c>
    </row>
    <row r="39" spans="1:5" ht="18.75" customHeight="1">
      <c r="A39" s="45" t="s">
        <v>983</v>
      </c>
      <c r="B39" s="42" t="s">
        <v>939</v>
      </c>
      <c r="C39" s="53" t="s">
        <v>939</v>
      </c>
      <c r="D39" s="95" t="s">
        <v>967</v>
      </c>
      <c r="E39" s="46">
        <v>4.5</v>
      </c>
    </row>
    <row r="40" spans="1:5" ht="18.75" customHeight="1">
      <c r="A40" s="45" t="s">
        <v>31</v>
      </c>
      <c r="B40" s="57" t="s">
        <v>939</v>
      </c>
      <c r="C40" s="56" t="s">
        <v>939</v>
      </c>
      <c r="D40" s="95" t="s">
        <v>967</v>
      </c>
      <c r="E40" s="94">
        <v>4.5</v>
      </c>
    </row>
    <row r="41" spans="1:5" ht="18.75" customHeight="1" thickBot="1">
      <c r="A41" s="47" t="s">
        <v>829</v>
      </c>
      <c r="B41" s="48" t="s">
        <v>939</v>
      </c>
      <c r="C41" s="49" t="s">
        <v>939</v>
      </c>
      <c r="D41" s="95" t="s">
        <v>967</v>
      </c>
      <c r="E41" s="50">
        <v>4.5</v>
      </c>
    </row>
    <row r="42" spans="1:5" ht="18.75" customHeight="1" thickBot="1">
      <c r="A42" s="92" t="s">
        <v>826</v>
      </c>
      <c r="B42" s="54" t="s">
        <v>939</v>
      </c>
      <c r="C42" s="53" t="s">
        <v>939</v>
      </c>
      <c r="D42" s="95" t="s">
        <v>967</v>
      </c>
      <c r="E42" s="94">
        <v>4.5</v>
      </c>
    </row>
    <row r="43" spans="1:5" ht="18.75" hidden="1" customHeight="1">
      <c r="A43" s="92" t="s">
        <v>523</v>
      </c>
      <c r="B43" s="42" t="s">
        <v>514</v>
      </c>
      <c r="C43" s="43" t="s">
        <v>515</v>
      </c>
      <c r="D43" s="95"/>
      <c r="E43" s="94"/>
    </row>
    <row r="44" spans="1:5" ht="18.75" hidden="1" customHeight="1">
      <c r="A44" s="45" t="s">
        <v>590</v>
      </c>
      <c r="B44" s="42" t="s">
        <v>537</v>
      </c>
      <c r="C44" s="53" t="s">
        <v>514</v>
      </c>
      <c r="D44" s="95"/>
      <c r="E44" s="46"/>
    </row>
    <row r="45" spans="1:5" ht="18.75" hidden="1" customHeight="1" thickBot="1">
      <c r="A45" s="45" t="s">
        <v>522</v>
      </c>
      <c r="B45" s="57" t="s">
        <v>515</v>
      </c>
      <c r="C45" s="53" t="s">
        <v>512</v>
      </c>
      <c r="D45" s="95"/>
      <c r="E45" s="46"/>
    </row>
    <row r="46" spans="1:5" ht="18.75" hidden="1" customHeight="1">
      <c r="A46" s="41" t="s">
        <v>536</v>
      </c>
      <c r="B46" s="59" t="s">
        <v>514</v>
      </c>
      <c r="C46" s="60" t="s">
        <v>515</v>
      </c>
      <c r="D46" s="97"/>
      <c r="E46" s="44"/>
    </row>
    <row r="47" spans="1:5" ht="18.75" hidden="1" customHeight="1">
      <c r="A47" s="92" t="s">
        <v>316</v>
      </c>
      <c r="B47" s="42" t="s">
        <v>513</v>
      </c>
      <c r="C47" s="53" t="s">
        <v>516</v>
      </c>
      <c r="D47" s="95"/>
      <c r="E47" s="94"/>
    </row>
    <row r="48" spans="1:5" ht="18.75" hidden="1" customHeight="1">
      <c r="A48" s="45" t="s">
        <v>584</v>
      </c>
      <c r="B48" s="42" t="s">
        <v>512</v>
      </c>
      <c r="C48" s="53" t="s">
        <v>513</v>
      </c>
      <c r="D48" s="95"/>
      <c r="E48" s="46"/>
    </row>
    <row r="49" spans="1:5" ht="18.75" hidden="1" customHeight="1" thickBot="1">
      <c r="A49" s="47" t="s">
        <v>704</v>
      </c>
      <c r="B49" s="48" t="s">
        <v>514</v>
      </c>
      <c r="C49" s="53" t="s">
        <v>515</v>
      </c>
      <c r="D49" s="95"/>
      <c r="E49" s="50"/>
    </row>
    <row r="50" spans="1:5" ht="18.75" hidden="1" customHeight="1" thickBot="1">
      <c r="A50" s="92" t="s">
        <v>561</v>
      </c>
      <c r="B50" s="54" t="s">
        <v>512</v>
      </c>
      <c r="C50" s="61" t="s">
        <v>513</v>
      </c>
      <c r="D50" s="95"/>
      <c r="E50" s="94"/>
    </row>
    <row r="51" spans="1:5" ht="18.75" hidden="1" customHeight="1">
      <c r="A51" s="92" t="s">
        <v>387</v>
      </c>
      <c r="B51" s="42" t="s">
        <v>512</v>
      </c>
      <c r="C51" s="62" t="s">
        <v>513</v>
      </c>
      <c r="D51" s="95"/>
      <c r="E51" s="94"/>
    </row>
    <row r="52" spans="1:5" ht="18.75" hidden="1" customHeight="1" thickBot="1">
      <c r="A52" s="45" t="s">
        <v>504</v>
      </c>
      <c r="B52" s="54" t="s">
        <v>515</v>
      </c>
      <c r="C52" s="63" t="s">
        <v>512</v>
      </c>
      <c r="D52" s="95"/>
      <c r="E52" s="46"/>
    </row>
    <row r="53" spans="1:5" ht="18.75" hidden="1" customHeight="1" thickBot="1">
      <c r="A53" s="45" t="s">
        <v>976</v>
      </c>
      <c r="B53" s="48" t="s">
        <v>977</v>
      </c>
      <c r="C53" s="65" t="s">
        <v>938</v>
      </c>
      <c r="D53" s="95"/>
      <c r="E53" s="46"/>
    </row>
    <row r="54" spans="1:5" ht="18.75" hidden="1" customHeight="1">
      <c r="A54" s="41" t="s">
        <v>909</v>
      </c>
      <c r="B54" s="57" t="s">
        <v>938</v>
      </c>
      <c r="C54" s="58" t="s">
        <v>537</v>
      </c>
      <c r="D54" s="95"/>
      <c r="E54" s="44"/>
    </row>
    <row r="55" spans="1:5" ht="18.75" hidden="1" customHeight="1">
      <c r="A55" s="66" t="s">
        <v>325</v>
      </c>
      <c r="B55" s="67" t="s">
        <v>513</v>
      </c>
      <c r="C55" s="43" t="s">
        <v>516</v>
      </c>
      <c r="D55" s="95"/>
      <c r="E55" s="46"/>
    </row>
    <row r="56" spans="1:5" ht="18.75" hidden="1" customHeight="1">
      <c r="A56" s="45" t="s">
        <v>817</v>
      </c>
      <c r="B56" s="67" t="s">
        <v>537</v>
      </c>
      <c r="C56" s="43" t="s">
        <v>514</v>
      </c>
      <c r="D56" s="95"/>
      <c r="E56" s="46"/>
    </row>
    <row r="57" spans="1:5" ht="18.75" hidden="1" customHeight="1" thickBot="1">
      <c r="A57" s="47" t="s">
        <v>63</v>
      </c>
      <c r="B57" s="68" t="s">
        <v>513</v>
      </c>
      <c r="C57" s="49" t="s">
        <v>516</v>
      </c>
      <c r="D57" s="96"/>
      <c r="E57" s="50"/>
    </row>
    <row r="58" spans="1:5" ht="18.75" hidden="1" customHeight="1">
      <c r="A58" s="92" t="s">
        <v>916</v>
      </c>
      <c r="B58" s="42" t="s">
        <v>537</v>
      </c>
      <c r="C58" s="43" t="s">
        <v>514</v>
      </c>
      <c r="D58" s="95"/>
      <c r="E58" s="94"/>
    </row>
    <row r="59" spans="1:5" ht="18.75" hidden="1" customHeight="1" thickBot="1">
      <c r="A59" s="45" t="s">
        <v>978</v>
      </c>
      <c r="B59" s="42" t="s">
        <v>977</v>
      </c>
      <c r="C59" s="53" t="s">
        <v>938</v>
      </c>
      <c r="D59" s="95"/>
      <c r="E59" s="46"/>
    </row>
    <row r="60" spans="1:5" ht="18.75" hidden="1" customHeight="1">
      <c r="A60" s="45" t="s">
        <v>681</v>
      </c>
      <c r="B60" s="42" t="s">
        <v>537</v>
      </c>
      <c r="C60" s="62" t="s">
        <v>514</v>
      </c>
      <c r="D60" s="95"/>
      <c r="E60" s="46"/>
    </row>
    <row r="61" spans="1:5" ht="18.75" hidden="1" customHeight="1" thickBot="1">
      <c r="A61" s="45" t="s">
        <v>550</v>
      </c>
      <c r="B61" s="57" t="s">
        <v>514</v>
      </c>
      <c r="C61" s="65" t="s">
        <v>515</v>
      </c>
      <c r="D61" s="95"/>
      <c r="E61" s="46"/>
    </row>
    <row r="62" spans="1:5" ht="18.75" hidden="1" customHeight="1">
      <c r="A62" s="41" t="s">
        <v>979</v>
      </c>
      <c r="B62" s="52" t="s">
        <v>977</v>
      </c>
      <c r="C62" s="51" t="s">
        <v>938</v>
      </c>
      <c r="D62" s="97"/>
      <c r="E62" s="44"/>
    </row>
    <row r="63" spans="1:5" ht="18.75" hidden="1" customHeight="1">
      <c r="A63" s="92" t="s">
        <v>865</v>
      </c>
      <c r="B63" s="42" t="s">
        <v>537</v>
      </c>
      <c r="C63" s="43" t="s">
        <v>514</v>
      </c>
      <c r="D63" s="95"/>
      <c r="E63" s="94"/>
    </row>
    <row r="64" spans="1:5" ht="18.75" hidden="1" customHeight="1" thickBot="1">
      <c r="A64" s="45" t="s">
        <v>487</v>
      </c>
      <c r="B64" s="42" t="s">
        <v>513</v>
      </c>
      <c r="C64" s="43" t="s">
        <v>516</v>
      </c>
      <c r="D64" s="95"/>
      <c r="E64" s="46"/>
    </row>
    <row r="65" spans="1:5" ht="18.75" hidden="1" customHeight="1" thickBot="1">
      <c r="A65" s="47" t="s">
        <v>895</v>
      </c>
      <c r="B65" s="69" t="s">
        <v>938</v>
      </c>
      <c r="C65" s="70" t="s">
        <v>537</v>
      </c>
      <c r="D65" s="95"/>
      <c r="E65" s="46"/>
    </row>
    <row r="66" spans="1:5" ht="18.75" hidden="1" customHeight="1">
      <c r="A66" s="41" t="s">
        <v>871</v>
      </c>
      <c r="B66" s="52" t="s">
        <v>537</v>
      </c>
      <c r="C66" s="51" t="s">
        <v>514</v>
      </c>
      <c r="D66" s="97"/>
      <c r="E66" s="44"/>
    </row>
    <row r="67" spans="1:5" ht="18.75" hidden="1" customHeight="1">
      <c r="A67" s="45" t="s">
        <v>207</v>
      </c>
      <c r="B67" s="67" t="s">
        <v>516</v>
      </c>
      <c r="C67" s="43" t="s">
        <v>937</v>
      </c>
      <c r="D67" s="95"/>
      <c r="E67" s="46"/>
    </row>
    <row r="68" spans="1:5" ht="18.75" hidden="1" customHeight="1">
      <c r="A68" s="45" t="s">
        <v>714</v>
      </c>
      <c r="B68" s="67" t="s">
        <v>514</v>
      </c>
      <c r="C68" s="43" t="s">
        <v>515</v>
      </c>
      <c r="D68" s="95"/>
      <c r="E68" s="46"/>
    </row>
    <row r="69" spans="1:5" ht="18.75" hidden="1" customHeight="1" thickBot="1">
      <c r="A69" s="45" t="s">
        <v>856</v>
      </c>
      <c r="B69" s="71" t="s">
        <v>537</v>
      </c>
      <c r="C69" s="49" t="s">
        <v>514</v>
      </c>
      <c r="D69" s="95"/>
      <c r="E69" s="46"/>
    </row>
    <row r="70" spans="1:5" ht="18.75" hidden="1" customHeight="1" thickBot="1">
      <c r="A70" s="41" t="s">
        <v>541</v>
      </c>
      <c r="B70" s="52" t="s">
        <v>514</v>
      </c>
      <c r="C70" s="51" t="s">
        <v>515</v>
      </c>
      <c r="D70" s="97"/>
      <c r="E70" s="44"/>
    </row>
    <row r="71" spans="1:5" ht="18.75" hidden="1" customHeight="1">
      <c r="A71" s="45" t="s">
        <v>930</v>
      </c>
      <c r="B71" s="42" t="s">
        <v>537</v>
      </c>
      <c r="C71" s="62" t="s">
        <v>514</v>
      </c>
      <c r="D71" s="95"/>
      <c r="E71" s="46"/>
    </row>
    <row r="72" spans="1:5" ht="18.75" hidden="1" customHeight="1">
      <c r="A72" s="45" t="s">
        <v>586</v>
      </c>
      <c r="B72" s="42" t="s">
        <v>514</v>
      </c>
      <c r="C72" s="43" t="s">
        <v>515</v>
      </c>
      <c r="D72" s="95"/>
      <c r="E72" s="46"/>
    </row>
    <row r="73" spans="1:5" ht="18.75" hidden="1" customHeight="1" thickBot="1">
      <c r="A73" s="47" t="s">
        <v>980</v>
      </c>
      <c r="B73" s="48" t="s">
        <v>977</v>
      </c>
      <c r="C73" s="49" t="s">
        <v>938</v>
      </c>
      <c r="D73" s="96"/>
      <c r="E73" s="50"/>
    </row>
    <row r="74" spans="1:5" ht="18.75" hidden="1" customHeight="1">
      <c r="A74" s="45" t="s">
        <v>491</v>
      </c>
      <c r="B74" s="57" t="s">
        <v>516</v>
      </c>
      <c r="C74" s="58" t="s">
        <v>937</v>
      </c>
      <c r="D74" s="95"/>
      <c r="E74" s="94"/>
    </row>
    <row r="75" spans="1:5" ht="18.75" hidden="1" customHeight="1" thickBot="1">
      <c r="A75" s="45" t="s">
        <v>163</v>
      </c>
      <c r="B75" s="42" t="s">
        <v>513</v>
      </c>
      <c r="C75" s="53" t="s">
        <v>516</v>
      </c>
      <c r="D75" s="95"/>
      <c r="E75" s="46"/>
    </row>
    <row r="76" spans="1:5" ht="18.75" hidden="1" customHeight="1">
      <c r="A76" s="45" t="s">
        <v>378</v>
      </c>
      <c r="B76" s="69" t="s">
        <v>512</v>
      </c>
      <c r="C76" s="70" t="s">
        <v>513</v>
      </c>
      <c r="D76" s="95"/>
      <c r="E76" s="46"/>
    </row>
    <row r="77" spans="1:5" ht="18.75" hidden="1" customHeight="1" thickBot="1">
      <c r="A77" s="45" t="s">
        <v>553</v>
      </c>
      <c r="B77" s="48" t="s">
        <v>514</v>
      </c>
      <c r="C77" s="49" t="s">
        <v>515</v>
      </c>
      <c r="D77" s="95"/>
      <c r="E77" s="46"/>
    </row>
    <row r="78" spans="1:5" ht="18.75" hidden="1" customHeight="1" thickBot="1">
      <c r="A78" s="41" t="s">
        <v>65</v>
      </c>
      <c r="B78" s="59" t="s">
        <v>513</v>
      </c>
      <c r="C78" s="61" t="s">
        <v>516</v>
      </c>
      <c r="D78" s="97"/>
      <c r="E78" s="44"/>
    </row>
    <row r="79" spans="1:5" ht="18.75" hidden="1" customHeight="1" thickBot="1">
      <c r="A79" s="45" t="s">
        <v>981</v>
      </c>
      <c r="B79" s="54" t="s">
        <v>977</v>
      </c>
      <c r="C79" s="53" t="s">
        <v>938</v>
      </c>
      <c r="D79" s="95"/>
      <c r="E79" s="46"/>
    </row>
    <row r="80" spans="1:5" ht="18.75" hidden="1" customHeight="1">
      <c r="A80" s="92" t="s">
        <v>982</v>
      </c>
      <c r="B80" s="42" t="s">
        <v>977</v>
      </c>
      <c r="C80" s="56" t="s">
        <v>938</v>
      </c>
      <c r="D80" s="95"/>
      <c r="E80" s="94"/>
    </row>
    <row r="81" spans="1:5" ht="18.75" hidden="1" customHeight="1" thickBot="1">
      <c r="A81" s="47" t="s">
        <v>777</v>
      </c>
      <c r="B81" s="48" t="s">
        <v>537</v>
      </c>
      <c r="C81" s="49" t="s">
        <v>514</v>
      </c>
      <c r="D81" s="96"/>
      <c r="E81" s="50"/>
    </row>
    <row r="82" spans="1:5" ht="18.75" hidden="1" customHeight="1" thickBot="1">
      <c r="A82" s="45" t="s">
        <v>691</v>
      </c>
      <c r="B82" s="57" t="s">
        <v>537</v>
      </c>
      <c r="C82" s="62" t="s">
        <v>514</v>
      </c>
      <c r="D82" s="95"/>
      <c r="E82" s="46"/>
    </row>
    <row r="83" spans="1:5" ht="18.75" hidden="1" customHeight="1" thickBot="1">
      <c r="A83" s="45" t="s">
        <v>983</v>
      </c>
      <c r="B83" s="42" t="s">
        <v>977</v>
      </c>
      <c r="C83" s="62" t="s">
        <v>938</v>
      </c>
      <c r="D83" s="95"/>
      <c r="E83" s="46"/>
    </row>
    <row r="84" spans="1:5" ht="18.75" hidden="1" customHeight="1" thickBot="1">
      <c r="A84" s="45" t="s">
        <v>636</v>
      </c>
      <c r="B84" s="42" t="s">
        <v>537</v>
      </c>
      <c r="C84" s="62" t="s">
        <v>514</v>
      </c>
      <c r="D84" s="95"/>
      <c r="E84" s="46"/>
    </row>
    <row r="85" spans="1:5" ht="18.75" hidden="1" customHeight="1" thickBot="1">
      <c r="A85" s="92" t="s">
        <v>64</v>
      </c>
      <c r="B85" s="48" t="s">
        <v>513</v>
      </c>
      <c r="C85" s="70" t="s">
        <v>516</v>
      </c>
      <c r="D85" s="95"/>
      <c r="E85" s="50"/>
    </row>
    <row r="86" spans="1:5" ht="18.75" hidden="1" customHeight="1" thickBot="1">
      <c r="A86" s="41" t="s">
        <v>700</v>
      </c>
      <c r="B86" s="57" t="s">
        <v>514</v>
      </c>
      <c r="C86" s="60" t="s">
        <v>515</v>
      </c>
      <c r="D86" s="95"/>
      <c r="E86" s="46"/>
    </row>
    <row r="87" spans="1:5" ht="18.75" hidden="1" customHeight="1">
      <c r="A87" s="45" t="s">
        <v>261</v>
      </c>
      <c r="B87" s="69" t="s">
        <v>514</v>
      </c>
      <c r="C87" s="53" t="s">
        <v>515</v>
      </c>
      <c r="D87" s="95"/>
      <c r="E87" s="46"/>
    </row>
    <row r="88" spans="1:5" ht="18.75" hidden="1" customHeight="1">
      <c r="A88" s="92" t="s">
        <v>662</v>
      </c>
      <c r="B88" s="42" t="s">
        <v>537</v>
      </c>
      <c r="C88" s="56" t="s">
        <v>514</v>
      </c>
      <c r="D88" s="95"/>
      <c r="E88" s="94"/>
    </row>
    <row r="89" spans="1:5" ht="18.75" hidden="1" customHeight="1" thickBot="1">
      <c r="A89" s="47" t="s">
        <v>510</v>
      </c>
      <c r="B89" s="48" t="s">
        <v>512</v>
      </c>
      <c r="C89" s="65" t="s">
        <v>513</v>
      </c>
      <c r="D89" s="96"/>
      <c r="E89" s="50"/>
    </row>
    <row r="90" spans="1:5" ht="18.75" hidden="1" customHeight="1">
      <c r="A90" s="45" t="s">
        <v>267</v>
      </c>
      <c r="B90" s="52" t="s">
        <v>513</v>
      </c>
      <c r="C90" s="51" t="s">
        <v>516</v>
      </c>
      <c r="D90" s="95"/>
      <c r="E90" s="46"/>
    </row>
    <row r="91" spans="1:5" ht="18.75" hidden="1" customHeight="1">
      <c r="A91" s="45" t="s">
        <v>503</v>
      </c>
      <c r="B91" s="67" t="s">
        <v>515</v>
      </c>
      <c r="C91" s="43" t="s">
        <v>512</v>
      </c>
      <c r="D91" s="95"/>
      <c r="E91" s="46"/>
    </row>
    <row r="92" spans="1:5" ht="18.75" hidden="1" customHeight="1">
      <c r="A92" s="64" t="s">
        <v>533</v>
      </c>
      <c r="B92" s="67" t="s">
        <v>537</v>
      </c>
      <c r="C92" s="43" t="s">
        <v>514</v>
      </c>
      <c r="D92" s="95"/>
      <c r="E92" s="46"/>
    </row>
    <row r="93" spans="1:5" ht="18.75" hidden="1" customHeight="1" thickBot="1">
      <c r="A93" s="92" t="s">
        <v>31</v>
      </c>
      <c r="B93" s="68" t="s">
        <v>513</v>
      </c>
      <c r="C93" s="49" t="s">
        <v>516</v>
      </c>
      <c r="D93" s="95"/>
      <c r="E93" s="46"/>
    </row>
    <row r="94" spans="1:5" ht="18.75" hidden="1" customHeight="1">
      <c r="A94" s="41" t="s">
        <v>758</v>
      </c>
      <c r="B94" s="52" t="s">
        <v>515</v>
      </c>
      <c r="C94" s="51" t="s">
        <v>512</v>
      </c>
      <c r="D94" s="97"/>
      <c r="E94" s="44"/>
    </row>
    <row r="95" spans="1:5" ht="18.75" hidden="1" customHeight="1">
      <c r="A95" s="92" t="s">
        <v>857</v>
      </c>
      <c r="B95" s="67" t="s">
        <v>537</v>
      </c>
      <c r="C95" s="43" t="s">
        <v>514</v>
      </c>
      <c r="D95" s="95"/>
      <c r="E95" s="94"/>
    </row>
    <row r="96" spans="1:5" ht="18.75" hidden="1" customHeight="1">
      <c r="A96" s="45" t="s">
        <v>562</v>
      </c>
      <c r="B96" s="42" t="s">
        <v>514</v>
      </c>
      <c r="C96" s="56" t="s">
        <v>515</v>
      </c>
      <c r="D96" s="95"/>
      <c r="E96" s="46"/>
    </row>
    <row r="97" spans="1:5" ht="18.75" hidden="1" customHeight="1" thickBot="1">
      <c r="A97" s="47" t="s">
        <v>543</v>
      </c>
      <c r="B97" s="48" t="s">
        <v>514</v>
      </c>
      <c r="C97" s="65" t="s">
        <v>515</v>
      </c>
      <c r="D97" s="96"/>
      <c r="E97" s="50"/>
    </row>
    <row r="98" spans="1:5" ht="18.75" hidden="1" customHeight="1" thickBot="1">
      <c r="A98" s="45" t="s">
        <v>626</v>
      </c>
      <c r="B98" s="69" t="s">
        <v>537</v>
      </c>
      <c r="C98" s="70" t="s">
        <v>514</v>
      </c>
      <c r="D98" s="95"/>
      <c r="E98" s="46"/>
    </row>
    <row r="99" spans="1:5" ht="18.75" hidden="1" customHeight="1">
      <c r="A99" s="92" t="s">
        <v>984</v>
      </c>
      <c r="B99" s="69" t="s">
        <v>977</v>
      </c>
      <c r="C99" s="70" t="s">
        <v>938</v>
      </c>
      <c r="D99" s="95"/>
      <c r="E99" s="94"/>
    </row>
    <row r="100" spans="1:5" ht="18.75" hidden="1" customHeight="1" thickBot="1">
      <c r="A100" s="45" t="s">
        <v>272</v>
      </c>
      <c r="B100" s="67" t="s">
        <v>513</v>
      </c>
      <c r="C100" s="55" t="s">
        <v>516</v>
      </c>
      <c r="D100" s="95"/>
      <c r="E100" s="46"/>
    </row>
    <row r="101" spans="1:5" ht="18.75" hidden="1" customHeight="1" thickBot="1">
      <c r="A101" s="45" t="s">
        <v>695</v>
      </c>
      <c r="B101" s="57" t="s">
        <v>537</v>
      </c>
      <c r="C101" s="53" t="s">
        <v>514</v>
      </c>
      <c r="D101" s="95"/>
      <c r="E101" s="46"/>
    </row>
    <row r="102" spans="1:5" ht="18.75" hidden="1" customHeight="1">
      <c r="A102" s="41" t="s">
        <v>985</v>
      </c>
      <c r="B102" s="52" t="s">
        <v>977</v>
      </c>
      <c r="C102" s="51" t="s">
        <v>938</v>
      </c>
      <c r="D102" s="97"/>
      <c r="E102" s="44"/>
    </row>
    <row r="103" spans="1:5" ht="18.75" hidden="1" customHeight="1">
      <c r="A103" s="45" t="s">
        <v>140</v>
      </c>
      <c r="B103" s="67" t="s">
        <v>513</v>
      </c>
      <c r="C103" s="43" t="s">
        <v>516</v>
      </c>
      <c r="D103" s="95"/>
      <c r="E103" s="46"/>
    </row>
    <row r="104" spans="1:5" ht="18.75" hidden="1" customHeight="1">
      <c r="A104" s="45" t="s">
        <v>730</v>
      </c>
      <c r="B104" s="67" t="s">
        <v>514</v>
      </c>
      <c r="C104" s="43" t="s">
        <v>515</v>
      </c>
      <c r="D104" s="95"/>
      <c r="E104" s="46"/>
    </row>
    <row r="105" spans="1:5" ht="18.75" hidden="1" customHeight="1" thickBot="1">
      <c r="A105" s="47" t="s">
        <v>769</v>
      </c>
      <c r="B105" s="48" t="s">
        <v>514</v>
      </c>
      <c r="C105" s="49" t="s">
        <v>515</v>
      </c>
      <c r="D105" s="96"/>
      <c r="E105" s="50"/>
    </row>
    <row r="106" spans="1:5" ht="18.75" hidden="1" customHeight="1">
      <c r="A106" s="45" t="s">
        <v>986</v>
      </c>
      <c r="B106" s="42" t="s">
        <v>537</v>
      </c>
      <c r="C106" s="56" t="s">
        <v>514</v>
      </c>
      <c r="D106" s="95"/>
      <c r="E106" s="46"/>
    </row>
    <row r="107" spans="1:5" ht="18.75" hidden="1" customHeight="1">
      <c r="A107" s="45" t="s">
        <v>521</v>
      </c>
      <c r="B107" s="67" t="s">
        <v>514</v>
      </c>
      <c r="C107" s="43" t="s">
        <v>515</v>
      </c>
      <c r="D107" s="95"/>
      <c r="E107" s="46"/>
    </row>
    <row r="108" spans="1:5" ht="18.75" hidden="1" customHeight="1">
      <c r="A108" s="45" t="s">
        <v>987</v>
      </c>
      <c r="B108" s="67" t="s">
        <v>938</v>
      </c>
      <c r="C108" s="43" t="s">
        <v>537</v>
      </c>
      <c r="D108" s="95"/>
      <c r="E108" s="46"/>
    </row>
    <row r="109" spans="1:5" ht="18.75" hidden="1" customHeight="1" thickBot="1">
      <c r="A109" s="47" t="s">
        <v>619</v>
      </c>
      <c r="B109" s="68" t="s">
        <v>537</v>
      </c>
      <c r="C109" s="49" t="s">
        <v>514</v>
      </c>
      <c r="D109" s="95"/>
      <c r="E109" s="72"/>
    </row>
    <row r="110" spans="1:5" ht="18.75" hidden="1" customHeight="1">
      <c r="A110" s="92" t="s">
        <v>582</v>
      </c>
      <c r="B110" s="42" t="s">
        <v>515</v>
      </c>
      <c r="C110" s="56" t="s">
        <v>512</v>
      </c>
      <c r="D110" s="95"/>
      <c r="E110" s="94"/>
    </row>
    <row r="111" spans="1:5" ht="18.75" hidden="1" customHeight="1">
      <c r="A111" s="45" t="s">
        <v>838</v>
      </c>
      <c r="B111" s="67" t="s">
        <v>938</v>
      </c>
      <c r="C111" s="43" t="s">
        <v>537</v>
      </c>
      <c r="D111" s="95"/>
      <c r="E111" s="46"/>
    </row>
    <row r="112" spans="1:5" ht="18.75" hidden="1" customHeight="1">
      <c r="A112" s="45" t="s">
        <v>548</v>
      </c>
      <c r="B112" s="67" t="s">
        <v>513</v>
      </c>
      <c r="C112" s="43" t="s">
        <v>516</v>
      </c>
      <c r="D112" s="95"/>
      <c r="E112" s="46"/>
    </row>
    <row r="113" spans="1:5" ht="18.75" hidden="1" customHeight="1" thickBot="1">
      <c r="A113" s="92" t="s">
        <v>988</v>
      </c>
      <c r="B113" s="68" t="s">
        <v>977</v>
      </c>
      <c r="C113" s="49" t="s">
        <v>938</v>
      </c>
      <c r="D113" s="95"/>
      <c r="E113" s="94"/>
    </row>
    <row r="114" spans="1:5" ht="18.75" hidden="1" customHeight="1">
      <c r="A114" s="41" t="s">
        <v>723</v>
      </c>
      <c r="B114" s="42" t="s">
        <v>512</v>
      </c>
      <c r="C114" s="53" t="s">
        <v>513</v>
      </c>
      <c r="D114" s="95"/>
      <c r="E114" s="44"/>
    </row>
    <row r="115" spans="1:5" ht="18.75" hidden="1" customHeight="1">
      <c r="A115" s="45" t="s">
        <v>664</v>
      </c>
      <c r="B115" s="67" t="s">
        <v>512</v>
      </c>
      <c r="C115" s="43" t="s">
        <v>513</v>
      </c>
      <c r="D115" s="95"/>
      <c r="E115" s="46"/>
    </row>
    <row r="116" spans="1:5" ht="18.75" hidden="1" customHeight="1">
      <c r="A116" s="45" t="s">
        <v>712</v>
      </c>
      <c r="B116" s="67" t="s">
        <v>938</v>
      </c>
      <c r="C116" s="43" t="s">
        <v>537</v>
      </c>
      <c r="D116" s="95"/>
      <c r="E116" s="46"/>
    </row>
    <row r="117" spans="1:5" ht="18.75" hidden="1" customHeight="1" thickBot="1">
      <c r="A117" s="47" t="s">
        <v>520</v>
      </c>
      <c r="B117" s="68" t="s">
        <v>512</v>
      </c>
      <c r="C117" s="49" t="s">
        <v>513</v>
      </c>
      <c r="D117" s="96"/>
      <c r="E117" s="50"/>
    </row>
    <row r="118" spans="1:5" ht="18.75" hidden="1" customHeight="1">
      <c r="A118" s="92" t="s">
        <v>118</v>
      </c>
      <c r="B118" s="52" t="s">
        <v>515</v>
      </c>
      <c r="C118" s="51" t="s">
        <v>512</v>
      </c>
      <c r="D118" s="95"/>
      <c r="E118" s="46"/>
    </row>
    <row r="119" spans="1:5" ht="18.75" hidden="1" customHeight="1">
      <c r="A119" s="45" t="s">
        <v>801</v>
      </c>
      <c r="B119" s="67" t="s">
        <v>515</v>
      </c>
      <c r="C119" s="43" t="s">
        <v>512</v>
      </c>
      <c r="D119" s="95"/>
      <c r="E119" s="46"/>
    </row>
    <row r="120" spans="1:5" ht="18.75" hidden="1" customHeight="1">
      <c r="A120" s="45" t="s">
        <v>989</v>
      </c>
      <c r="B120" s="67" t="s">
        <v>977</v>
      </c>
      <c r="C120" s="43" t="s">
        <v>938</v>
      </c>
      <c r="D120" s="95"/>
      <c r="E120" s="46"/>
    </row>
    <row r="121" spans="1:5" ht="18.75" hidden="1" customHeight="1" thickBot="1">
      <c r="A121" s="92" t="s">
        <v>639</v>
      </c>
      <c r="B121" s="71" t="s">
        <v>514</v>
      </c>
      <c r="C121" s="49" t="s">
        <v>515</v>
      </c>
      <c r="D121" s="95"/>
      <c r="E121" s="94"/>
    </row>
    <row r="122" spans="1:5" ht="18.75" hidden="1" customHeight="1">
      <c r="A122" s="41" t="s">
        <v>47</v>
      </c>
      <c r="B122" s="52" t="s">
        <v>516</v>
      </c>
      <c r="C122" s="51" t="s">
        <v>937</v>
      </c>
      <c r="D122" s="97"/>
      <c r="E122" s="44"/>
    </row>
    <row r="123" spans="1:5" ht="18.75" hidden="1" customHeight="1">
      <c r="A123" s="45" t="s">
        <v>990</v>
      </c>
      <c r="B123" s="67" t="s">
        <v>977</v>
      </c>
      <c r="C123" s="43" t="s">
        <v>938</v>
      </c>
      <c r="D123" s="95"/>
      <c r="E123" s="46"/>
    </row>
    <row r="124" spans="1:5" ht="18.75" hidden="1" customHeight="1">
      <c r="A124" s="45" t="s">
        <v>806</v>
      </c>
      <c r="B124" s="67" t="s">
        <v>537</v>
      </c>
      <c r="C124" s="43" t="s">
        <v>514</v>
      </c>
      <c r="D124" s="95"/>
      <c r="E124" s="46"/>
    </row>
    <row r="125" spans="1:5" ht="18.75" hidden="1" customHeight="1" thickBot="1">
      <c r="A125" s="47" t="s">
        <v>604</v>
      </c>
      <c r="B125" s="68" t="s">
        <v>515</v>
      </c>
      <c r="C125" s="49" t="s">
        <v>512</v>
      </c>
      <c r="D125" s="96"/>
      <c r="E125" s="50"/>
    </row>
    <row r="126" spans="1:5" ht="18.75" hidden="1" customHeight="1">
      <c r="A126" s="45" t="s">
        <v>605</v>
      </c>
      <c r="B126" s="59" t="s">
        <v>514</v>
      </c>
      <c r="C126" s="60" t="s">
        <v>515</v>
      </c>
      <c r="D126" s="95"/>
      <c r="E126" s="46"/>
    </row>
    <row r="127" spans="1:5" ht="18.75" hidden="1" customHeight="1">
      <c r="A127" s="45" t="s">
        <v>733</v>
      </c>
      <c r="B127" s="42" t="s">
        <v>514</v>
      </c>
      <c r="C127" s="43" t="s">
        <v>515</v>
      </c>
      <c r="D127" s="95"/>
      <c r="E127" s="46"/>
    </row>
    <row r="128" spans="1:5" ht="18.75" hidden="1" customHeight="1">
      <c r="A128" s="92" t="s">
        <v>122</v>
      </c>
      <c r="B128" s="67" t="s">
        <v>515</v>
      </c>
      <c r="C128" s="43" t="s">
        <v>512</v>
      </c>
      <c r="D128" s="95"/>
      <c r="E128" s="94"/>
    </row>
    <row r="129" spans="1:5" ht="18.75" hidden="1" customHeight="1" thickBot="1">
      <c r="A129" s="45" t="s">
        <v>542</v>
      </c>
      <c r="B129" s="71" t="s">
        <v>514</v>
      </c>
      <c r="C129" s="53" t="s">
        <v>515</v>
      </c>
      <c r="D129" s="95"/>
      <c r="E129" s="46"/>
    </row>
    <row r="130" spans="1:5" ht="18.75" hidden="1" customHeight="1">
      <c r="A130" s="41" t="s">
        <v>625</v>
      </c>
      <c r="B130" s="52" t="s">
        <v>514</v>
      </c>
      <c r="C130" s="51" t="s">
        <v>515</v>
      </c>
      <c r="D130" s="97"/>
      <c r="E130" s="44"/>
    </row>
    <row r="131" spans="1:5" ht="18.75" hidden="1" customHeight="1">
      <c r="A131" s="45" t="s">
        <v>829</v>
      </c>
      <c r="B131" s="67" t="s">
        <v>512</v>
      </c>
      <c r="C131" s="43" t="s">
        <v>513</v>
      </c>
      <c r="D131" s="95"/>
      <c r="E131" s="46"/>
    </row>
    <row r="132" spans="1:5" ht="18.75" hidden="1" customHeight="1">
      <c r="A132" s="45" t="s">
        <v>688</v>
      </c>
      <c r="B132" s="67" t="s">
        <v>537</v>
      </c>
      <c r="C132" s="43" t="s">
        <v>514</v>
      </c>
      <c r="D132" s="95"/>
      <c r="E132" s="46"/>
    </row>
    <row r="133" spans="1:5" ht="18.75" hidden="1" customHeight="1" thickBot="1">
      <c r="A133" s="47" t="s">
        <v>544</v>
      </c>
      <c r="B133" s="71" t="s">
        <v>514</v>
      </c>
      <c r="C133" s="49" t="s">
        <v>515</v>
      </c>
      <c r="D133" s="96"/>
      <c r="E133" s="50"/>
    </row>
    <row r="134" spans="1:5" ht="18.75" hidden="1" customHeight="1">
      <c r="A134" s="41" t="s">
        <v>877</v>
      </c>
      <c r="B134" s="42" t="s">
        <v>938</v>
      </c>
      <c r="C134" s="56" t="s">
        <v>537</v>
      </c>
      <c r="D134" s="95"/>
      <c r="E134" s="44"/>
    </row>
    <row r="135" spans="1:5" ht="18.75" hidden="1" customHeight="1">
      <c r="A135" s="92" t="s">
        <v>982</v>
      </c>
      <c r="B135" s="67" t="s">
        <v>938</v>
      </c>
      <c r="C135" s="43" t="s">
        <v>537</v>
      </c>
      <c r="D135" s="95"/>
      <c r="E135" s="94"/>
    </row>
    <row r="136" spans="1:5" ht="18.75" hidden="1" customHeight="1">
      <c r="A136" s="45" t="s">
        <v>534</v>
      </c>
      <c r="B136" s="67" t="s">
        <v>515</v>
      </c>
      <c r="C136" s="43" t="s">
        <v>512</v>
      </c>
      <c r="D136" s="95"/>
      <c r="E136" s="46"/>
    </row>
    <row r="137" spans="1:5" ht="18.75" hidden="1" customHeight="1" thickBot="1">
      <c r="A137" s="47" t="s">
        <v>667</v>
      </c>
      <c r="B137" s="71" t="s">
        <v>515</v>
      </c>
      <c r="C137" s="53" t="s">
        <v>512</v>
      </c>
      <c r="D137" s="95"/>
      <c r="E137" s="50"/>
    </row>
    <row r="138" spans="1:5" ht="18.75" hidden="1" customHeight="1">
      <c r="A138" s="45" t="s">
        <v>666</v>
      </c>
      <c r="B138" s="52" t="s">
        <v>515</v>
      </c>
      <c r="C138" s="51" t="s">
        <v>512</v>
      </c>
      <c r="D138" s="95"/>
      <c r="E138" s="46"/>
    </row>
    <row r="139" spans="1:5" ht="18.75" hidden="1" customHeight="1">
      <c r="A139" s="92" t="s">
        <v>711</v>
      </c>
      <c r="B139" s="67" t="s">
        <v>515</v>
      </c>
      <c r="C139" s="43" t="s">
        <v>512</v>
      </c>
      <c r="D139" s="95"/>
      <c r="E139" s="94"/>
    </row>
    <row r="140" spans="1:5" ht="18.75" hidden="1" customHeight="1">
      <c r="A140" s="45" t="s">
        <v>496</v>
      </c>
      <c r="B140" s="67" t="s">
        <v>515</v>
      </c>
      <c r="C140" s="43" t="s">
        <v>512</v>
      </c>
      <c r="D140" s="95"/>
      <c r="E140" s="46"/>
    </row>
    <row r="141" spans="1:5" ht="18.75" hidden="1" customHeight="1" thickBot="1">
      <c r="A141" s="45" t="s">
        <v>29</v>
      </c>
      <c r="B141" s="71" t="s">
        <v>513</v>
      </c>
      <c r="C141" s="49" t="s">
        <v>516</v>
      </c>
      <c r="D141" s="95"/>
      <c r="E141" s="46"/>
    </row>
    <row r="142" spans="1:5" ht="18.75" hidden="1" customHeight="1">
      <c r="A142" s="41" t="s">
        <v>539</v>
      </c>
      <c r="B142" s="52" t="s">
        <v>515</v>
      </c>
      <c r="C142" s="51" t="s">
        <v>512</v>
      </c>
      <c r="D142" s="97"/>
      <c r="E142" s="44"/>
    </row>
    <row r="143" spans="1:5" ht="18.75" hidden="1" customHeight="1">
      <c r="A143" s="45" t="s">
        <v>588</v>
      </c>
      <c r="B143" s="42" t="s">
        <v>514</v>
      </c>
      <c r="C143" s="56" t="s">
        <v>515</v>
      </c>
      <c r="D143" s="95"/>
      <c r="E143" s="46"/>
    </row>
    <row r="144" spans="1:5" ht="18.75" hidden="1" customHeight="1">
      <c r="A144" s="92" t="s">
        <v>978</v>
      </c>
      <c r="B144" s="67" t="s">
        <v>938</v>
      </c>
      <c r="C144" s="43" t="s">
        <v>537</v>
      </c>
      <c r="D144" s="95"/>
      <c r="E144" s="94"/>
    </row>
    <row r="145" spans="1:5" ht="18.75" hidden="1" customHeight="1" thickBot="1">
      <c r="A145" s="45" t="s">
        <v>799</v>
      </c>
      <c r="B145" s="71" t="s">
        <v>537</v>
      </c>
      <c r="C145" s="53" t="s">
        <v>514</v>
      </c>
      <c r="D145" s="95"/>
      <c r="E145" s="46"/>
    </row>
    <row r="146" spans="1:5" ht="18.75" hidden="1" customHeight="1">
      <c r="A146" s="41" t="s">
        <v>364</v>
      </c>
      <c r="B146" s="52" t="s">
        <v>516</v>
      </c>
      <c r="C146" s="51" t="s">
        <v>937</v>
      </c>
      <c r="D146" s="97"/>
      <c r="E146" s="44"/>
    </row>
    <row r="147" spans="1:5" ht="18.75" hidden="1" customHeight="1">
      <c r="A147" s="92" t="s">
        <v>983</v>
      </c>
      <c r="B147" s="67" t="s">
        <v>938</v>
      </c>
      <c r="C147" s="43" t="s">
        <v>537</v>
      </c>
      <c r="D147" s="95"/>
      <c r="E147" s="94"/>
    </row>
    <row r="148" spans="1:5" ht="18.75" hidden="1" customHeight="1">
      <c r="A148" s="45" t="s">
        <v>767</v>
      </c>
      <c r="B148" s="67" t="s">
        <v>513</v>
      </c>
      <c r="C148" s="43" t="s">
        <v>516</v>
      </c>
      <c r="D148" s="95"/>
      <c r="E148" s="46"/>
    </row>
    <row r="149" spans="1:5" ht="18.75" hidden="1" customHeight="1" thickBot="1">
      <c r="A149" s="45" t="s">
        <v>935</v>
      </c>
      <c r="B149" s="68" t="s">
        <v>938</v>
      </c>
      <c r="C149" s="49" t="s">
        <v>537</v>
      </c>
      <c r="D149" s="95"/>
      <c r="E149" s="46"/>
    </row>
    <row r="150" spans="1:5" ht="18.75" hidden="1" customHeight="1" thickBot="1">
      <c r="A150" s="41" t="s">
        <v>991</v>
      </c>
      <c r="B150" s="59" t="s">
        <v>977</v>
      </c>
      <c r="C150" s="60" t="s">
        <v>938</v>
      </c>
      <c r="D150" s="97"/>
      <c r="E150" s="44"/>
    </row>
    <row r="151" spans="1:5" ht="18.75" hidden="1" customHeight="1">
      <c r="A151" s="45" t="s">
        <v>367</v>
      </c>
      <c r="B151" s="73" t="s">
        <v>513</v>
      </c>
      <c r="C151" s="62" t="s">
        <v>516</v>
      </c>
      <c r="D151" s="95"/>
      <c r="E151" s="46"/>
    </row>
    <row r="152" spans="1:5" ht="18.75" hidden="1" customHeight="1" thickBot="1">
      <c r="A152" s="45" t="s">
        <v>635</v>
      </c>
      <c r="B152" s="74" t="s">
        <v>537</v>
      </c>
      <c r="C152" s="43" t="s">
        <v>514</v>
      </c>
      <c r="D152" s="95"/>
      <c r="E152" s="46"/>
    </row>
    <row r="153" spans="1:5" ht="18.75" hidden="1" customHeight="1" thickBot="1">
      <c r="A153" s="93" t="s">
        <v>629</v>
      </c>
      <c r="B153" s="48" t="s">
        <v>515</v>
      </c>
      <c r="C153" s="65" t="s">
        <v>512</v>
      </c>
      <c r="D153" s="96"/>
      <c r="E153" s="50"/>
    </row>
    <row r="154" spans="1:5" ht="18.75" hidden="1" customHeight="1" thickBot="1">
      <c r="A154" s="91" t="s">
        <v>404</v>
      </c>
      <c r="B154" s="76" t="s">
        <v>514</v>
      </c>
      <c r="C154" s="61" t="s">
        <v>515</v>
      </c>
      <c r="D154" s="97"/>
      <c r="E154" s="44"/>
    </row>
    <row r="155" spans="1:5" ht="18.75" hidden="1" customHeight="1" thickBot="1">
      <c r="A155" s="92" t="s">
        <v>524</v>
      </c>
      <c r="B155" s="54" t="s">
        <v>514</v>
      </c>
      <c r="C155" s="63" t="s">
        <v>515</v>
      </c>
      <c r="D155" s="95"/>
      <c r="E155" s="94"/>
    </row>
    <row r="156" spans="1:5" ht="18.75" hidden="1" customHeight="1">
      <c r="A156" s="45" t="s">
        <v>525</v>
      </c>
      <c r="B156" s="67" t="s">
        <v>514</v>
      </c>
      <c r="C156" s="43" t="s">
        <v>515</v>
      </c>
      <c r="D156" s="95"/>
      <c r="E156" s="46"/>
    </row>
    <row r="157" spans="1:5" ht="18.75" hidden="1" customHeight="1" thickBot="1">
      <c r="A157" s="47" t="s">
        <v>540</v>
      </c>
      <c r="B157" s="71" t="s">
        <v>515</v>
      </c>
      <c r="C157" s="53" t="s">
        <v>512</v>
      </c>
      <c r="D157" s="95"/>
      <c r="E157" s="50"/>
    </row>
    <row r="158" spans="1:5" ht="18.75" hidden="1" customHeight="1">
      <c r="A158" s="41" t="s">
        <v>526</v>
      </c>
      <c r="B158" s="52" t="s">
        <v>515</v>
      </c>
      <c r="C158" s="51" t="s">
        <v>512</v>
      </c>
      <c r="D158" s="97"/>
      <c r="E158" s="44"/>
    </row>
    <row r="159" spans="1:5" ht="18.75" hidden="1" customHeight="1" thickBot="1">
      <c r="A159" s="92" t="s">
        <v>984</v>
      </c>
      <c r="B159" s="54" t="s">
        <v>938</v>
      </c>
      <c r="C159" s="63" t="s">
        <v>537</v>
      </c>
      <c r="D159" s="95"/>
      <c r="E159" s="94"/>
    </row>
    <row r="160" spans="1:5" ht="18.75" hidden="1" customHeight="1" thickBot="1">
      <c r="A160" s="45" t="s">
        <v>992</v>
      </c>
      <c r="B160" s="54" t="s">
        <v>938</v>
      </c>
      <c r="C160" s="63" t="s">
        <v>537</v>
      </c>
      <c r="D160" s="95"/>
      <c r="E160" s="46"/>
    </row>
    <row r="161" spans="1:5" ht="18.75" hidden="1" customHeight="1" thickBot="1">
      <c r="A161" s="47" t="s">
        <v>993</v>
      </c>
      <c r="B161" s="48" t="s">
        <v>938</v>
      </c>
      <c r="C161" s="65" t="s">
        <v>537</v>
      </c>
      <c r="D161" s="96"/>
      <c r="E161" s="50"/>
    </row>
    <row r="162" spans="1:5" ht="18.75" hidden="1" customHeight="1">
      <c r="A162" s="45" t="s">
        <v>985</v>
      </c>
      <c r="B162" s="42" t="s">
        <v>938</v>
      </c>
      <c r="C162" s="56" t="s">
        <v>537</v>
      </c>
      <c r="D162" s="95"/>
      <c r="E162" s="46"/>
    </row>
    <row r="163" spans="1:5" ht="18.75" hidden="1" customHeight="1">
      <c r="A163" s="92" t="s">
        <v>211</v>
      </c>
      <c r="B163" s="67" t="s">
        <v>516</v>
      </c>
      <c r="C163" s="43" t="s">
        <v>937</v>
      </c>
      <c r="D163" s="95"/>
      <c r="E163" s="94"/>
    </row>
    <row r="164" spans="1:5" ht="18.75" hidden="1" customHeight="1">
      <c r="A164" s="45" t="s">
        <v>565</v>
      </c>
      <c r="B164" s="67" t="s">
        <v>514</v>
      </c>
      <c r="C164" s="43" t="s">
        <v>515</v>
      </c>
      <c r="D164" s="95"/>
      <c r="E164" s="46"/>
    </row>
    <row r="165" spans="1:5" ht="18.75" hidden="1" customHeight="1" thickBot="1">
      <c r="A165" s="47" t="s">
        <v>815</v>
      </c>
      <c r="B165" s="71" t="s">
        <v>537</v>
      </c>
      <c r="C165" s="53" t="s">
        <v>514</v>
      </c>
      <c r="D165" s="95"/>
      <c r="E165" s="50"/>
    </row>
    <row r="166" spans="1:5" ht="18.75" hidden="1" customHeight="1">
      <c r="A166" s="45" t="s">
        <v>994</v>
      </c>
      <c r="B166" s="52" t="s">
        <v>977</v>
      </c>
      <c r="C166" s="43" t="s">
        <v>938</v>
      </c>
      <c r="D166" s="95"/>
      <c r="E166" s="46"/>
    </row>
    <row r="167" spans="1:5" ht="18.75" hidden="1" customHeight="1">
      <c r="A167" s="92" t="s">
        <v>826</v>
      </c>
      <c r="B167" s="67" t="s">
        <v>537</v>
      </c>
      <c r="C167" s="43" t="s">
        <v>514</v>
      </c>
      <c r="D167" s="95"/>
      <c r="E167" s="94"/>
    </row>
    <row r="168" spans="1:5" ht="18.75" hidden="1" customHeight="1">
      <c r="A168" s="45" t="s">
        <v>345</v>
      </c>
      <c r="B168" s="67" t="s">
        <v>516</v>
      </c>
      <c r="C168" s="43" t="s">
        <v>937</v>
      </c>
      <c r="D168" s="95"/>
      <c r="E168" s="46"/>
    </row>
    <row r="169" spans="1:5" ht="18.75" hidden="1" customHeight="1" thickBot="1">
      <c r="A169" s="45" t="s">
        <v>547</v>
      </c>
      <c r="B169" s="68" t="s">
        <v>514</v>
      </c>
      <c r="C169" s="49" t="s">
        <v>515</v>
      </c>
      <c r="D169" s="95"/>
      <c r="E169" s="46"/>
    </row>
    <row r="170" spans="1:5" ht="18.75" hidden="1" customHeight="1">
      <c r="A170" s="41" t="s">
        <v>569</v>
      </c>
      <c r="B170" s="42" t="s">
        <v>537</v>
      </c>
      <c r="C170" s="56" t="s">
        <v>514</v>
      </c>
      <c r="D170" s="95"/>
      <c r="E170" s="44"/>
    </row>
    <row r="171" spans="1:5" ht="18.75" hidden="1" customHeight="1">
      <c r="A171" s="90" t="s">
        <v>85</v>
      </c>
      <c r="B171" s="67" t="s">
        <v>513</v>
      </c>
      <c r="C171" s="43" t="s">
        <v>937</v>
      </c>
      <c r="D171" s="95"/>
      <c r="E171" s="94"/>
    </row>
    <row r="172" spans="1:5" ht="18.75" hidden="1" customHeight="1">
      <c r="A172" s="77" t="s">
        <v>698</v>
      </c>
      <c r="B172" s="67" t="s">
        <v>537</v>
      </c>
      <c r="C172" s="43" t="s">
        <v>514</v>
      </c>
      <c r="D172" s="95"/>
      <c r="E172" s="46"/>
    </row>
    <row r="173" spans="1:5" ht="18.75" hidden="1" customHeight="1" thickBot="1">
      <c r="A173" s="78" t="s">
        <v>549</v>
      </c>
      <c r="B173" s="71" t="s">
        <v>537</v>
      </c>
      <c r="C173" s="53" t="s">
        <v>514</v>
      </c>
      <c r="D173" s="95"/>
      <c r="E173" s="50"/>
    </row>
    <row r="174" spans="1:5" ht="18.75" hidden="1" customHeight="1">
      <c r="A174" s="90" t="s">
        <v>578</v>
      </c>
      <c r="B174" s="42" t="s">
        <v>537</v>
      </c>
      <c r="C174" s="56" t="s">
        <v>514</v>
      </c>
      <c r="D174" s="95"/>
      <c r="E174" s="94"/>
    </row>
    <row r="175" spans="1:5" ht="18.75" hidden="1" customHeight="1" thickBot="1">
      <c r="A175" s="77" t="s">
        <v>570</v>
      </c>
      <c r="B175" s="74" t="s">
        <v>515</v>
      </c>
      <c r="C175" s="43" t="s">
        <v>512</v>
      </c>
      <c r="D175" s="95"/>
      <c r="E175" s="46"/>
    </row>
    <row r="176" spans="1:5" ht="18.75" hidden="1" customHeight="1" thickBot="1">
      <c r="A176" s="77" t="s">
        <v>30</v>
      </c>
      <c r="B176" s="54" t="s">
        <v>516</v>
      </c>
      <c r="C176" s="63" t="s">
        <v>937</v>
      </c>
      <c r="D176" s="95"/>
      <c r="E176" s="46"/>
    </row>
    <row r="177" spans="1:5" ht="18.75" hidden="1" customHeight="1" thickBot="1">
      <c r="A177" s="90" t="s">
        <v>580</v>
      </c>
      <c r="B177" s="57" t="s">
        <v>537</v>
      </c>
      <c r="C177" s="58" t="s">
        <v>514</v>
      </c>
      <c r="D177" s="95"/>
      <c r="E177" s="94"/>
    </row>
    <row r="178" spans="1:5" ht="18.75" hidden="1" customHeight="1" thickBot="1">
      <c r="A178" s="41" t="s">
        <v>867</v>
      </c>
      <c r="B178" s="59" t="s">
        <v>514</v>
      </c>
      <c r="C178" s="60" t="s">
        <v>515</v>
      </c>
      <c r="D178" s="97"/>
      <c r="E178" s="44"/>
    </row>
    <row r="179" spans="1:5" ht="18.75" hidden="1" customHeight="1" thickBot="1">
      <c r="A179" s="45" t="s">
        <v>646</v>
      </c>
      <c r="B179" s="79" t="s">
        <v>515</v>
      </c>
      <c r="C179" s="80" t="s">
        <v>512</v>
      </c>
      <c r="D179" s="95"/>
      <c r="E179" s="44"/>
    </row>
    <row r="180" spans="1:5" ht="18.75" hidden="1" customHeight="1" thickBot="1">
      <c r="A180" s="45" t="s">
        <v>643</v>
      </c>
      <c r="B180" s="79" t="s">
        <v>514</v>
      </c>
      <c r="C180" s="80" t="s">
        <v>515</v>
      </c>
      <c r="D180" s="95"/>
      <c r="E180" s="44"/>
    </row>
    <row r="181" spans="1:5" ht="18.75" hidden="1" customHeight="1" thickBot="1">
      <c r="A181" s="47" t="s">
        <v>995</v>
      </c>
      <c r="B181" s="81" t="s">
        <v>977</v>
      </c>
      <c r="C181" s="82" t="s">
        <v>938</v>
      </c>
      <c r="D181" s="96"/>
      <c r="E181" s="83"/>
    </row>
    <row r="182" spans="1:5" ht="18.75" hidden="1" customHeight="1">
      <c r="A182" s="41" t="s">
        <v>489</v>
      </c>
      <c r="B182" s="52" t="s">
        <v>516</v>
      </c>
      <c r="C182" s="51" t="s">
        <v>937</v>
      </c>
      <c r="D182" s="97"/>
      <c r="E182" s="44"/>
    </row>
    <row r="183" spans="1:5" ht="18.75" hidden="1" customHeight="1">
      <c r="A183" s="45" t="s">
        <v>996</v>
      </c>
      <c r="B183" s="57" t="s">
        <v>514</v>
      </c>
      <c r="C183" s="56" t="s">
        <v>515</v>
      </c>
      <c r="D183" s="95"/>
      <c r="E183" s="46"/>
    </row>
    <row r="184" spans="1:5" ht="18.75" hidden="1" customHeight="1" thickBot="1">
      <c r="A184" s="45" t="s">
        <v>997</v>
      </c>
      <c r="B184" s="54" t="s">
        <v>537</v>
      </c>
      <c r="C184" s="63" t="s">
        <v>514</v>
      </c>
      <c r="D184" s="95"/>
      <c r="E184" s="46"/>
    </row>
    <row r="185" spans="1:5" ht="18.75" hidden="1" customHeight="1" thickBot="1">
      <c r="A185" s="47" t="s">
        <v>381</v>
      </c>
      <c r="B185" s="48" t="s">
        <v>515</v>
      </c>
      <c r="C185" s="65" t="s">
        <v>512</v>
      </c>
      <c r="D185" s="96"/>
      <c r="E185" s="50"/>
    </row>
    <row r="186" spans="1:5" ht="18.75" hidden="1" customHeight="1" thickBot="1">
      <c r="A186" s="45" t="s">
        <v>665</v>
      </c>
      <c r="B186" s="57" t="s">
        <v>537</v>
      </c>
      <c r="C186" s="43" t="s">
        <v>514</v>
      </c>
      <c r="D186" s="95"/>
      <c r="E186" s="46"/>
    </row>
    <row r="187" spans="1:5" ht="18.75" hidden="1" customHeight="1" thickBot="1">
      <c r="A187" s="45" t="s">
        <v>327</v>
      </c>
      <c r="B187" s="84" t="s">
        <v>515</v>
      </c>
      <c r="C187" s="85" t="s">
        <v>512</v>
      </c>
      <c r="D187" s="95"/>
      <c r="E187" s="46"/>
    </row>
    <row r="188" spans="1:5" ht="18.75" hidden="1" customHeight="1" thickBot="1">
      <c r="A188" s="45" t="s">
        <v>74</v>
      </c>
      <c r="B188" s="54" t="s">
        <v>516</v>
      </c>
      <c r="C188" s="63" t="s">
        <v>937</v>
      </c>
      <c r="D188" s="95"/>
      <c r="E188" s="46"/>
    </row>
    <row r="189" spans="1:5" ht="18.75" hidden="1" customHeight="1" thickBot="1">
      <c r="A189" s="92" t="s">
        <v>670</v>
      </c>
      <c r="B189" s="57" t="s">
        <v>537</v>
      </c>
      <c r="C189" s="58" t="s">
        <v>514</v>
      </c>
      <c r="D189" s="95"/>
      <c r="E189" s="50"/>
    </row>
    <row r="190" spans="1:5" ht="18.75" hidden="1" customHeight="1">
      <c r="A190" s="41" t="s">
        <v>719</v>
      </c>
      <c r="B190" s="42" t="s">
        <v>537</v>
      </c>
      <c r="C190" s="56" t="s">
        <v>514</v>
      </c>
      <c r="D190" s="95"/>
      <c r="E190" s="94"/>
    </row>
    <row r="191" spans="1:5" ht="18.75" hidden="1" customHeight="1">
      <c r="A191" s="92" t="s">
        <v>981</v>
      </c>
      <c r="B191" s="67" t="s">
        <v>938</v>
      </c>
      <c r="C191" s="43" t="s">
        <v>537</v>
      </c>
      <c r="D191" s="95"/>
      <c r="E191" s="94"/>
    </row>
    <row r="192" spans="1:5" ht="18.75" hidden="1" customHeight="1">
      <c r="A192" s="45" t="s">
        <v>600</v>
      </c>
      <c r="B192" s="67" t="s">
        <v>537</v>
      </c>
      <c r="C192" s="43" t="s">
        <v>514</v>
      </c>
      <c r="D192" s="95"/>
      <c r="E192" s="46"/>
    </row>
    <row r="193" spans="1:5" ht="18.75" hidden="1" customHeight="1" thickBot="1">
      <c r="A193" s="45" t="s">
        <v>998</v>
      </c>
      <c r="B193" s="71" t="s">
        <v>977</v>
      </c>
      <c r="C193" s="53" t="s">
        <v>938</v>
      </c>
      <c r="D193" s="95"/>
      <c r="E193" s="46"/>
    </row>
    <row r="194" spans="1:5" ht="18.75" hidden="1" customHeight="1" thickBot="1">
      <c r="A194" s="41" t="s">
        <v>999</v>
      </c>
      <c r="B194" s="59" t="s">
        <v>977</v>
      </c>
      <c r="C194" s="51" t="s">
        <v>938</v>
      </c>
      <c r="D194" s="97"/>
      <c r="E194" s="44"/>
    </row>
    <row r="195" spans="1:5" ht="18.75" hidden="1" customHeight="1" thickBot="1">
      <c r="A195" s="92" t="s">
        <v>594</v>
      </c>
      <c r="B195" s="84" t="s">
        <v>537</v>
      </c>
      <c r="C195" s="85" t="s">
        <v>514</v>
      </c>
      <c r="D195" s="95"/>
      <c r="E195" s="46"/>
    </row>
    <row r="196" spans="1:5" ht="18.75" hidden="1" customHeight="1" thickBot="1">
      <c r="A196" s="45" t="s">
        <v>246</v>
      </c>
      <c r="B196" s="54" t="s">
        <v>513</v>
      </c>
      <c r="C196" s="63" t="s">
        <v>516</v>
      </c>
      <c r="D196" s="95"/>
      <c r="E196" s="46"/>
    </row>
    <row r="197" spans="1:5" ht="18.75" hidden="1" customHeight="1" thickBot="1">
      <c r="A197" s="47" t="s">
        <v>921</v>
      </c>
      <c r="B197" s="48" t="s">
        <v>515</v>
      </c>
      <c r="C197" s="65" t="s">
        <v>512</v>
      </c>
      <c r="D197" s="96"/>
      <c r="E197" s="50"/>
    </row>
    <row r="198" spans="1:5" ht="18.75" hidden="1" customHeight="1" thickBot="1">
      <c r="A198" s="41" t="s">
        <v>876</v>
      </c>
      <c r="B198" s="57" t="s">
        <v>938</v>
      </c>
      <c r="C198" s="58" t="s">
        <v>514</v>
      </c>
      <c r="D198" s="95"/>
      <c r="E198" s="44"/>
    </row>
    <row r="199" spans="1:5" ht="18.75" hidden="1" customHeight="1" thickBot="1">
      <c r="A199" s="92" t="s">
        <v>1000</v>
      </c>
      <c r="B199" s="84" t="s">
        <v>977</v>
      </c>
      <c r="C199" s="85" t="s">
        <v>938</v>
      </c>
      <c r="D199" s="95"/>
      <c r="E199" s="94"/>
    </row>
    <row r="200" spans="1:5" ht="18.75" hidden="1" customHeight="1" thickBot="1">
      <c r="A200" s="45" t="s">
        <v>634</v>
      </c>
      <c r="B200" s="54" t="s">
        <v>537</v>
      </c>
      <c r="C200" s="63" t="s">
        <v>514</v>
      </c>
      <c r="D200" s="95"/>
      <c r="E200" s="46"/>
    </row>
    <row r="201" spans="1:5" ht="18.75" hidden="1" customHeight="1" thickBot="1">
      <c r="A201" s="86" t="s">
        <v>130</v>
      </c>
      <c r="B201" s="87" t="s">
        <v>515</v>
      </c>
      <c r="C201" s="88" t="s">
        <v>512</v>
      </c>
      <c r="D201" s="95"/>
      <c r="E201" s="50"/>
    </row>
    <row r="202" spans="1:5" ht="18.75" hidden="1" customHeight="1" thickBot="1">
      <c r="A202" s="92" t="s">
        <v>743</v>
      </c>
      <c r="B202" s="54" t="s">
        <v>938</v>
      </c>
      <c r="C202" s="63" t="s">
        <v>537</v>
      </c>
      <c r="D202" s="95"/>
      <c r="E202" s="94"/>
    </row>
    <row r="203" spans="1:5" ht="18.75" hidden="1" customHeight="1" thickBot="1">
      <c r="A203" s="45" t="s">
        <v>44</v>
      </c>
      <c r="B203" s="87" t="s">
        <v>516</v>
      </c>
      <c r="C203" s="88" t="s">
        <v>937</v>
      </c>
      <c r="D203" s="95"/>
      <c r="E203" s="46"/>
    </row>
    <row r="204" spans="1:5" ht="18.75" hidden="1" customHeight="1" thickBot="1">
      <c r="A204" s="45" t="s">
        <v>687</v>
      </c>
      <c r="B204" s="84" t="s">
        <v>514</v>
      </c>
      <c r="C204" s="85" t="s">
        <v>515</v>
      </c>
      <c r="D204" s="95"/>
      <c r="E204" s="46"/>
    </row>
    <row r="205" spans="1:5" ht="18.75" hidden="1" customHeight="1" thickBot="1">
      <c r="A205" s="47" t="s">
        <v>228</v>
      </c>
      <c r="B205" s="48" t="s">
        <v>513</v>
      </c>
      <c r="C205" s="65" t="s">
        <v>516</v>
      </c>
      <c r="D205" s="95"/>
      <c r="E205" s="94"/>
    </row>
    <row r="206" spans="1:5" ht="18.75" hidden="1" customHeight="1"/>
    <row r="207" spans="1:5" ht="18.75" hidden="1" customHeight="1"/>
  </sheetData>
  <autoFilter ref="A1:E207" xr:uid="{B99CD45C-C17F-4A2B-BCE4-71BDBF17B1DE}">
    <filterColumn colId="2">
      <filters>
        <filter val="外援玩家"/>
      </filters>
    </filterColumn>
  </autoFilter>
  <sortState xmlns:xlrd2="http://schemas.microsoft.com/office/spreadsheetml/2017/richdata2" ref="A2:E206">
    <sortCondition ref="E2:E206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CDA3-6D0F-47C3-B475-4D6502FDF7DD}">
  <dimension ref="A1:F457"/>
  <sheetViews>
    <sheetView workbookViewId="0">
      <selection activeCell="C329" sqref="C329"/>
    </sheetView>
  </sheetViews>
  <sheetFormatPr defaultRowHeight="20.25" customHeight="1"/>
  <cols>
    <col min="1" max="1" width="19.25" style="12" bestFit="1" customWidth="1"/>
    <col min="2" max="2" width="11.25" style="12" bestFit="1" customWidth="1"/>
    <col min="3" max="3" width="11.625" style="12" bestFit="1" customWidth="1"/>
    <col min="4" max="5" width="9.25" style="12" bestFit="1" customWidth="1"/>
    <col min="6" max="6" width="11.25" style="12" bestFit="1" customWidth="1"/>
    <col min="7" max="16384" width="9" style="12"/>
  </cols>
  <sheetData>
    <row r="1" spans="1:6" ht="20.25" customHeight="1">
      <c r="B1" s="14"/>
      <c r="C1" s="14"/>
      <c r="D1" s="21" t="s">
        <v>427</v>
      </c>
      <c r="E1" s="14"/>
      <c r="F1" s="14"/>
    </row>
    <row r="2" spans="1:6" ht="20.25" customHeight="1">
      <c r="A2" s="13" t="s">
        <v>424</v>
      </c>
      <c r="B2" s="15" t="s">
        <v>425</v>
      </c>
      <c r="C2" s="15" t="s">
        <v>509</v>
      </c>
      <c r="D2" s="17" t="s">
        <v>4</v>
      </c>
      <c r="E2" s="17" t="s">
        <v>5</v>
      </c>
      <c r="F2" s="17" t="s">
        <v>0</v>
      </c>
    </row>
    <row r="3" spans="1:6" ht="20.25" customHeight="1">
      <c r="A3" s="12" t="e">
        <f>#REF!</f>
        <v>#REF!</v>
      </c>
      <c r="B3" s="12" t="e">
        <f>VLOOKUP(A3,#REF!,2,0)</f>
        <v>#REF!</v>
      </c>
      <c r="C3" s="12" t="e">
        <f>VLOOKUP(A3,#REF!,4,0)</f>
        <v>#REF!</v>
      </c>
      <c r="D3" s="12" t="e">
        <f>VLOOKUP(A3,#REF!,6,0)</f>
        <v>#REF!</v>
      </c>
      <c r="E3" s="12" t="e">
        <f>VLOOKUP(A3,#REF!,7,0)</f>
        <v>#REF!</v>
      </c>
      <c r="F3" s="12" t="e">
        <f>VLOOKUP(A3,#REF!,8,0)</f>
        <v>#REF!</v>
      </c>
    </row>
    <row r="4" spans="1:6" ht="20.25" customHeight="1">
      <c r="A4" s="12" t="e">
        <f>#REF!</f>
        <v>#REF!</v>
      </c>
      <c r="B4" s="12" t="e">
        <f>VLOOKUP(A4,#REF!,2,0)</f>
        <v>#REF!</v>
      </c>
      <c r="C4" s="12" t="e">
        <f>VLOOKUP(A4,#REF!,4,0)</f>
        <v>#REF!</v>
      </c>
      <c r="D4" s="12" t="e">
        <f>VLOOKUP(A4,#REF!,6,0)</f>
        <v>#REF!</v>
      </c>
      <c r="E4" s="12" t="e">
        <f>VLOOKUP(A4,#REF!,7,0)</f>
        <v>#REF!</v>
      </c>
      <c r="F4" s="12" t="e">
        <f>VLOOKUP(A4,#REF!,8,0)</f>
        <v>#REF!</v>
      </c>
    </row>
    <row r="5" spans="1:6" ht="20.25" customHeight="1">
      <c r="A5" s="12" t="e">
        <f>#REF!</f>
        <v>#REF!</v>
      </c>
      <c r="B5" s="12" t="e">
        <f>VLOOKUP(A5,#REF!,2,0)</f>
        <v>#REF!</v>
      </c>
      <c r="C5" s="12" t="e">
        <f>VLOOKUP(A5,#REF!,4,0)</f>
        <v>#REF!</v>
      </c>
      <c r="D5" s="12" t="e">
        <f>VLOOKUP(A5,#REF!,6,0)</f>
        <v>#REF!</v>
      </c>
      <c r="E5" s="12" t="e">
        <f>VLOOKUP(A5,#REF!,7,0)</f>
        <v>#REF!</v>
      </c>
      <c r="F5" s="12" t="e">
        <f>VLOOKUP(A5,#REF!,8,0)</f>
        <v>#REF!</v>
      </c>
    </row>
    <row r="6" spans="1:6" ht="20.25" customHeight="1">
      <c r="A6" s="12" t="e">
        <f>#REF!</f>
        <v>#REF!</v>
      </c>
      <c r="B6" s="12" t="e">
        <f>VLOOKUP(A6,#REF!,2,0)</f>
        <v>#REF!</v>
      </c>
      <c r="C6" s="12" t="e">
        <f>VLOOKUP(A6,#REF!,4,0)</f>
        <v>#REF!</v>
      </c>
      <c r="D6" s="12" t="e">
        <f>VLOOKUP(A6,#REF!,6,0)</f>
        <v>#REF!</v>
      </c>
      <c r="E6" s="12" t="e">
        <f>VLOOKUP(A6,#REF!,7,0)</f>
        <v>#REF!</v>
      </c>
      <c r="F6" s="12" t="e">
        <f>VLOOKUP(A6,#REF!,8,0)</f>
        <v>#REF!</v>
      </c>
    </row>
    <row r="7" spans="1:6" ht="20.25" customHeight="1">
      <c r="A7" s="12" t="e">
        <f>#REF!</f>
        <v>#REF!</v>
      </c>
      <c r="B7" s="12" t="e">
        <f>VLOOKUP(A7,#REF!,2,0)</f>
        <v>#REF!</v>
      </c>
      <c r="C7" s="12" t="e">
        <f>VLOOKUP(A7,#REF!,4,0)</f>
        <v>#REF!</v>
      </c>
      <c r="D7" s="12" t="e">
        <f>VLOOKUP(A7,#REF!,6,0)</f>
        <v>#REF!</v>
      </c>
      <c r="E7" s="12" t="e">
        <f>VLOOKUP(A7,#REF!,7,0)</f>
        <v>#REF!</v>
      </c>
      <c r="F7" s="12" t="e">
        <f>VLOOKUP(A7,#REF!,8,0)</f>
        <v>#REF!</v>
      </c>
    </row>
    <row r="8" spans="1:6" ht="20.25" customHeight="1">
      <c r="A8" s="12" t="e">
        <f>#REF!</f>
        <v>#REF!</v>
      </c>
      <c r="B8" s="12" t="e">
        <f>VLOOKUP(A8,#REF!,2,0)</f>
        <v>#REF!</v>
      </c>
      <c r="C8" s="12" t="e">
        <f>VLOOKUP(A8,#REF!,4,0)</f>
        <v>#REF!</v>
      </c>
      <c r="D8" s="12" t="e">
        <f>VLOOKUP(A8,#REF!,6,0)</f>
        <v>#REF!</v>
      </c>
      <c r="E8" s="12" t="e">
        <f>VLOOKUP(A8,#REF!,7,0)</f>
        <v>#REF!</v>
      </c>
      <c r="F8" s="12" t="e">
        <f>VLOOKUP(A8,#REF!,8,0)</f>
        <v>#REF!</v>
      </c>
    </row>
    <row r="9" spans="1:6" ht="20.25" customHeight="1">
      <c r="A9" s="12" t="e">
        <f>#REF!</f>
        <v>#REF!</v>
      </c>
      <c r="B9" s="12" t="e">
        <f>VLOOKUP(A9,#REF!,2,0)</f>
        <v>#REF!</v>
      </c>
      <c r="C9" s="12" t="e">
        <f>VLOOKUP(A9,#REF!,4,0)</f>
        <v>#REF!</v>
      </c>
      <c r="D9" s="12" t="e">
        <f>VLOOKUP(A9,#REF!,6,0)</f>
        <v>#REF!</v>
      </c>
      <c r="E9" s="12" t="e">
        <f>VLOOKUP(A9,#REF!,7,0)</f>
        <v>#REF!</v>
      </c>
      <c r="F9" s="12" t="e">
        <f>VLOOKUP(A9,#REF!,8,0)</f>
        <v>#REF!</v>
      </c>
    </row>
    <row r="10" spans="1:6" ht="20.25" customHeight="1">
      <c r="A10" s="12" t="e">
        <f>#REF!</f>
        <v>#REF!</v>
      </c>
      <c r="B10" s="12" t="e">
        <f>VLOOKUP(A10,#REF!,2,0)</f>
        <v>#REF!</v>
      </c>
      <c r="C10" s="12" t="e">
        <f>VLOOKUP(A10,#REF!,4,0)</f>
        <v>#REF!</v>
      </c>
      <c r="D10" s="12" t="e">
        <f>VLOOKUP(A10,#REF!,6,0)</f>
        <v>#REF!</v>
      </c>
      <c r="E10" s="12" t="e">
        <f>VLOOKUP(A10,#REF!,7,0)</f>
        <v>#REF!</v>
      </c>
      <c r="F10" s="12" t="e">
        <f>VLOOKUP(A10,#REF!,8,0)</f>
        <v>#REF!</v>
      </c>
    </row>
    <row r="11" spans="1:6" ht="20.25" customHeight="1">
      <c r="A11" s="12" t="e">
        <f>#REF!</f>
        <v>#REF!</v>
      </c>
      <c r="B11" s="12" t="e">
        <f>VLOOKUP(A11,#REF!,2,0)</f>
        <v>#REF!</v>
      </c>
      <c r="C11" s="12" t="e">
        <f>VLOOKUP(A11,#REF!,4,0)</f>
        <v>#REF!</v>
      </c>
      <c r="D11" s="12" t="e">
        <f>VLOOKUP(A11,#REF!,6,0)</f>
        <v>#REF!</v>
      </c>
      <c r="E11" s="12" t="e">
        <f>VLOOKUP(A11,#REF!,7,0)</f>
        <v>#REF!</v>
      </c>
      <c r="F11" s="12" t="e">
        <f>VLOOKUP(A11,#REF!,8,0)</f>
        <v>#REF!</v>
      </c>
    </row>
    <row r="12" spans="1:6" ht="20.25" customHeight="1">
      <c r="A12" s="12" t="e">
        <f>#REF!</f>
        <v>#REF!</v>
      </c>
      <c r="B12" s="12" t="e">
        <f>VLOOKUP(A12,#REF!,2,0)</f>
        <v>#REF!</v>
      </c>
      <c r="C12" s="12" t="e">
        <f>VLOOKUP(A12,#REF!,4,0)</f>
        <v>#REF!</v>
      </c>
      <c r="D12" s="12" t="e">
        <f>VLOOKUP(A12,#REF!,6,0)</f>
        <v>#REF!</v>
      </c>
      <c r="E12" s="12" t="e">
        <f>VLOOKUP(A12,#REF!,7,0)</f>
        <v>#REF!</v>
      </c>
      <c r="F12" s="12" t="e">
        <f>VLOOKUP(A12,#REF!,8,0)</f>
        <v>#REF!</v>
      </c>
    </row>
    <row r="13" spans="1:6" ht="20.25" customHeight="1">
      <c r="A13" s="12" t="e">
        <f>#REF!</f>
        <v>#REF!</v>
      </c>
      <c r="B13" s="12" t="e">
        <f>VLOOKUP(A13,#REF!,2,0)</f>
        <v>#REF!</v>
      </c>
      <c r="C13" s="12" t="e">
        <f>VLOOKUP(A13,#REF!,4,0)</f>
        <v>#REF!</v>
      </c>
      <c r="D13" s="12" t="e">
        <f>VLOOKUP(A13,#REF!,6,0)</f>
        <v>#REF!</v>
      </c>
      <c r="E13" s="12" t="e">
        <f>VLOOKUP(A13,#REF!,7,0)</f>
        <v>#REF!</v>
      </c>
      <c r="F13" s="12" t="e">
        <f>VLOOKUP(A13,#REF!,8,0)</f>
        <v>#REF!</v>
      </c>
    </row>
    <row r="14" spans="1:6" ht="20.25" customHeight="1">
      <c r="A14" s="12" t="e">
        <f>#REF!</f>
        <v>#REF!</v>
      </c>
      <c r="B14" s="12" t="e">
        <f>VLOOKUP(A14,#REF!,2,0)</f>
        <v>#REF!</v>
      </c>
      <c r="C14" s="12" t="e">
        <f>VLOOKUP(A14,#REF!,4,0)</f>
        <v>#REF!</v>
      </c>
      <c r="D14" s="12" t="e">
        <f>VLOOKUP(A14,#REF!,6,0)</f>
        <v>#REF!</v>
      </c>
      <c r="E14" s="12" t="e">
        <f>VLOOKUP(A14,#REF!,7,0)</f>
        <v>#REF!</v>
      </c>
      <c r="F14" s="12" t="e">
        <f>VLOOKUP(A14,#REF!,8,0)</f>
        <v>#REF!</v>
      </c>
    </row>
    <row r="15" spans="1:6" ht="20.25" customHeight="1">
      <c r="A15" s="12" t="e">
        <f>#REF!</f>
        <v>#REF!</v>
      </c>
      <c r="B15" s="12" t="e">
        <f>VLOOKUP(A15,#REF!,2,0)</f>
        <v>#REF!</v>
      </c>
      <c r="C15" s="12" t="e">
        <f>VLOOKUP(A15,#REF!,4,0)</f>
        <v>#REF!</v>
      </c>
      <c r="D15" s="12" t="e">
        <f>VLOOKUP(A15,#REF!,6,0)</f>
        <v>#REF!</v>
      </c>
      <c r="E15" s="12" t="e">
        <f>VLOOKUP(A15,#REF!,7,0)</f>
        <v>#REF!</v>
      </c>
      <c r="F15" s="12" t="e">
        <f>VLOOKUP(A15,#REF!,8,0)</f>
        <v>#REF!</v>
      </c>
    </row>
    <row r="16" spans="1:6" ht="20.25" customHeight="1">
      <c r="A16" s="12" t="e">
        <f>#REF!</f>
        <v>#REF!</v>
      </c>
      <c r="B16" s="12" t="e">
        <f>VLOOKUP(A16,#REF!,2,0)</f>
        <v>#REF!</v>
      </c>
      <c r="C16" s="12" t="e">
        <f>VLOOKUP(A16,#REF!,4,0)</f>
        <v>#REF!</v>
      </c>
      <c r="D16" s="12" t="e">
        <f>VLOOKUP(A16,#REF!,6,0)</f>
        <v>#REF!</v>
      </c>
      <c r="E16" s="12" t="e">
        <f>VLOOKUP(A16,#REF!,7,0)</f>
        <v>#REF!</v>
      </c>
      <c r="F16" s="12" t="e">
        <f>VLOOKUP(A16,#REF!,8,0)</f>
        <v>#REF!</v>
      </c>
    </row>
    <row r="17" spans="1:6" ht="20.25" customHeight="1">
      <c r="A17" s="12" t="e">
        <f>#REF!</f>
        <v>#REF!</v>
      </c>
      <c r="B17" s="12" t="e">
        <f>VLOOKUP(A17,#REF!,2,0)</f>
        <v>#REF!</v>
      </c>
      <c r="C17" s="12" t="e">
        <f>VLOOKUP(A17,#REF!,4,0)</f>
        <v>#REF!</v>
      </c>
      <c r="D17" s="12" t="e">
        <f>VLOOKUP(A17,#REF!,6,0)</f>
        <v>#REF!</v>
      </c>
      <c r="E17" s="12" t="e">
        <f>VLOOKUP(A17,#REF!,7,0)</f>
        <v>#REF!</v>
      </c>
      <c r="F17" s="12" t="e">
        <f>VLOOKUP(A17,#REF!,8,0)</f>
        <v>#REF!</v>
      </c>
    </row>
    <row r="18" spans="1:6" ht="20.25" customHeight="1">
      <c r="A18" s="12" t="e">
        <f>#REF!</f>
        <v>#REF!</v>
      </c>
      <c r="B18" s="12" t="e">
        <f>VLOOKUP(A18,#REF!,2,0)</f>
        <v>#REF!</v>
      </c>
      <c r="C18" s="12" t="e">
        <f>VLOOKUP(A18,#REF!,4,0)</f>
        <v>#REF!</v>
      </c>
      <c r="D18" s="12" t="e">
        <f>VLOOKUP(A18,#REF!,6,0)</f>
        <v>#REF!</v>
      </c>
      <c r="E18" s="12" t="e">
        <f>VLOOKUP(A18,#REF!,7,0)</f>
        <v>#REF!</v>
      </c>
      <c r="F18" s="12" t="e">
        <f>VLOOKUP(A18,#REF!,8,0)</f>
        <v>#REF!</v>
      </c>
    </row>
    <row r="19" spans="1:6" ht="20.25" customHeight="1">
      <c r="A19" s="12" t="e">
        <f>#REF!</f>
        <v>#REF!</v>
      </c>
      <c r="B19" s="12" t="e">
        <f>VLOOKUP(A19,#REF!,2,0)</f>
        <v>#REF!</v>
      </c>
      <c r="C19" s="12" t="e">
        <f>VLOOKUP(A19,#REF!,4,0)</f>
        <v>#REF!</v>
      </c>
      <c r="D19" s="12" t="e">
        <f>VLOOKUP(A19,#REF!,6,0)</f>
        <v>#REF!</v>
      </c>
      <c r="E19" s="12" t="e">
        <f>VLOOKUP(A19,#REF!,7,0)</f>
        <v>#REF!</v>
      </c>
      <c r="F19" s="12" t="e">
        <f>VLOOKUP(A19,#REF!,8,0)</f>
        <v>#REF!</v>
      </c>
    </row>
    <row r="20" spans="1:6" ht="20.25" customHeight="1">
      <c r="A20" s="12" t="e">
        <f>#REF!</f>
        <v>#REF!</v>
      </c>
      <c r="B20" s="12" t="e">
        <f>VLOOKUP(A20,#REF!,2,0)</f>
        <v>#REF!</v>
      </c>
      <c r="C20" s="12" t="e">
        <f>VLOOKUP(A20,#REF!,4,0)</f>
        <v>#REF!</v>
      </c>
      <c r="D20" s="12" t="e">
        <f>VLOOKUP(A20,#REF!,6,0)</f>
        <v>#REF!</v>
      </c>
      <c r="E20" s="12" t="e">
        <f>VLOOKUP(A20,#REF!,7,0)</f>
        <v>#REF!</v>
      </c>
      <c r="F20" s="12" t="e">
        <f>VLOOKUP(A20,#REF!,8,0)</f>
        <v>#REF!</v>
      </c>
    </row>
    <row r="21" spans="1:6" ht="20.25" customHeight="1">
      <c r="A21" s="12" t="e">
        <f>#REF!</f>
        <v>#REF!</v>
      </c>
      <c r="B21" s="12" t="e">
        <f>VLOOKUP(A21,#REF!,2,0)</f>
        <v>#REF!</v>
      </c>
      <c r="C21" s="12" t="e">
        <f>VLOOKUP(A21,#REF!,4,0)</f>
        <v>#REF!</v>
      </c>
      <c r="D21" s="12" t="e">
        <f>VLOOKUP(A21,#REF!,6,0)</f>
        <v>#REF!</v>
      </c>
      <c r="E21" s="12" t="e">
        <f>VLOOKUP(A21,#REF!,7,0)</f>
        <v>#REF!</v>
      </c>
      <c r="F21" s="12" t="e">
        <f>VLOOKUP(A21,#REF!,8,0)</f>
        <v>#REF!</v>
      </c>
    </row>
    <row r="22" spans="1:6" ht="20.25" customHeight="1">
      <c r="A22" s="12" t="e">
        <f>#REF!</f>
        <v>#REF!</v>
      </c>
      <c r="B22" s="12" t="e">
        <f>VLOOKUP(A22,#REF!,2,0)</f>
        <v>#REF!</v>
      </c>
      <c r="C22" s="12" t="e">
        <f>VLOOKUP(A22,#REF!,4,0)</f>
        <v>#REF!</v>
      </c>
      <c r="D22" s="12" t="e">
        <f>VLOOKUP(A22,#REF!,6,0)</f>
        <v>#REF!</v>
      </c>
      <c r="E22" s="12" t="e">
        <f>VLOOKUP(A22,#REF!,7,0)</f>
        <v>#REF!</v>
      </c>
      <c r="F22" s="12" t="e">
        <f>VLOOKUP(A22,#REF!,8,0)</f>
        <v>#REF!</v>
      </c>
    </row>
    <row r="23" spans="1:6" ht="20.25" customHeight="1">
      <c r="A23" s="12" t="e">
        <f>#REF!</f>
        <v>#REF!</v>
      </c>
      <c r="B23" s="12" t="e">
        <f>VLOOKUP(A23,#REF!,2,0)</f>
        <v>#REF!</v>
      </c>
      <c r="C23" s="12" t="e">
        <f>VLOOKUP(A23,#REF!,4,0)</f>
        <v>#REF!</v>
      </c>
      <c r="D23" s="12" t="e">
        <f>VLOOKUP(A23,#REF!,6,0)</f>
        <v>#REF!</v>
      </c>
      <c r="E23" s="12" t="e">
        <f>VLOOKUP(A23,#REF!,7,0)</f>
        <v>#REF!</v>
      </c>
      <c r="F23" s="12" t="e">
        <f>VLOOKUP(A23,#REF!,8,0)</f>
        <v>#REF!</v>
      </c>
    </row>
    <row r="24" spans="1:6" ht="20.25" customHeight="1">
      <c r="A24" s="12" t="e">
        <f>#REF!</f>
        <v>#REF!</v>
      </c>
      <c r="B24" s="12" t="e">
        <f>VLOOKUP(A24,#REF!,2,0)</f>
        <v>#REF!</v>
      </c>
      <c r="C24" s="12" t="e">
        <f>VLOOKUP(A24,#REF!,4,0)</f>
        <v>#REF!</v>
      </c>
      <c r="D24" s="12" t="e">
        <f>VLOOKUP(A24,#REF!,6,0)</f>
        <v>#REF!</v>
      </c>
      <c r="E24" s="12" t="e">
        <f>VLOOKUP(A24,#REF!,7,0)</f>
        <v>#REF!</v>
      </c>
      <c r="F24" s="12" t="e">
        <f>VLOOKUP(A24,#REF!,8,0)</f>
        <v>#REF!</v>
      </c>
    </row>
    <row r="25" spans="1:6" ht="20.25" customHeight="1">
      <c r="A25" s="12" t="e">
        <f>#REF!</f>
        <v>#REF!</v>
      </c>
      <c r="B25" s="12" t="e">
        <f>VLOOKUP(A25,#REF!,2,0)</f>
        <v>#REF!</v>
      </c>
      <c r="C25" s="12" t="e">
        <f>VLOOKUP(A25,#REF!,4,0)</f>
        <v>#REF!</v>
      </c>
      <c r="D25" s="12" t="e">
        <f>VLOOKUP(A25,#REF!,6,0)</f>
        <v>#REF!</v>
      </c>
      <c r="E25" s="12" t="e">
        <f>VLOOKUP(A25,#REF!,7,0)</f>
        <v>#REF!</v>
      </c>
      <c r="F25" s="12" t="e">
        <f>VLOOKUP(A25,#REF!,8,0)</f>
        <v>#REF!</v>
      </c>
    </row>
    <row r="26" spans="1:6" ht="20.25" customHeight="1">
      <c r="A26" s="12" t="e">
        <f>#REF!</f>
        <v>#REF!</v>
      </c>
      <c r="B26" s="12" t="e">
        <f>VLOOKUP(A26,#REF!,2,0)</f>
        <v>#REF!</v>
      </c>
      <c r="C26" s="12" t="e">
        <f>VLOOKUP(A26,#REF!,4,0)</f>
        <v>#REF!</v>
      </c>
      <c r="D26" s="12" t="e">
        <f>VLOOKUP(A26,#REF!,6,0)</f>
        <v>#REF!</v>
      </c>
      <c r="E26" s="12" t="e">
        <f>VLOOKUP(A26,#REF!,7,0)</f>
        <v>#REF!</v>
      </c>
      <c r="F26" s="12" t="e">
        <f>VLOOKUP(A26,#REF!,8,0)</f>
        <v>#REF!</v>
      </c>
    </row>
    <row r="27" spans="1:6" ht="20.25" customHeight="1">
      <c r="A27" s="12" t="e">
        <f>#REF!</f>
        <v>#REF!</v>
      </c>
      <c r="B27" s="12" t="e">
        <f>VLOOKUP(A27,#REF!,2,0)</f>
        <v>#REF!</v>
      </c>
      <c r="C27" s="12" t="e">
        <f>VLOOKUP(A27,#REF!,4,0)</f>
        <v>#REF!</v>
      </c>
      <c r="D27" s="12" t="e">
        <f>VLOOKUP(A27,#REF!,6,0)</f>
        <v>#REF!</v>
      </c>
      <c r="E27" s="12" t="e">
        <f>VLOOKUP(A27,#REF!,7,0)</f>
        <v>#REF!</v>
      </c>
      <c r="F27" s="12" t="e">
        <f>VLOOKUP(A27,#REF!,8,0)</f>
        <v>#REF!</v>
      </c>
    </row>
    <row r="28" spans="1:6" ht="20.25" customHeight="1">
      <c r="A28" s="12" t="e">
        <f>#REF!</f>
        <v>#REF!</v>
      </c>
      <c r="B28" s="12" t="e">
        <f>VLOOKUP(A28,#REF!,2,0)</f>
        <v>#REF!</v>
      </c>
      <c r="C28" s="12" t="e">
        <f>VLOOKUP(A28,#REF!,4,0)</f>
        <v>#REF!</v>
      </c>
      <c r="D28" s="12" t="e">
        <f>VLOOKUP(A28,#REF!,6,0)</f>
        <v>#REF!</v>
      </c>
      <c r="E28" s="12" t="e">
        <f>VLOOKUP(A28,#REF!,7,0)</f>
        <v>#REF!</v>
      </c>
      <c r="F28" s="12" t="e">
        <f>VLOOKUP(A28,#REF!,8,0)</f>
        <v>#REF!</v>
      </c>
    </row>
    <row r="29" spans="1:6" ht="20.25" customHeight="1">
      <c r="A29" s="12" t="e">
        <f>#REF!</f>
        <v>#REF!</v>
      </c>
      <c r="B29" s="12" t="e">
        <f>VLOOKUP(A29,#REF!,2,0)</f>
        <v>#REF!</v>
      </c>
      <c r="C29" s="12" t="e">
        <f>VLOOKUP(A29,#REF!,4,0)</f>
        <v>#REF!</v>
      </c>
      <c r="D29" s="12" t="e">
        <f>VLOOKUP(A29,#REF!,6,0)</f>
        <v>#REF!</v>
      </c>
      <c r="E29" s="12" t="e">
        <f>VLOOKUP(A29,#REF!,7,0)</f>
        <v>#REF!</v>
      </c>
      <c r="F29" s="12" t="e">
        <f>VLOOKUP(A29,#REF!,8,0)</f>
        <v>#REF!</v>
      </c>
    </row>
    <row r="30" spans="1:6" ht="20.25" customHeight="1">
      <c r="A30" s="12" t="e">
        <f>#REF!</f>
        <v>#REF!</v>
      </c>
      <c r="B30" s="12" t="e">
        <f>VLOOKUP(A30,#REF!,2,0)</f>
        <v>#REF!</v>
      </c>
      <c r="C30" s="12" t="e">
        <f>VLOOKUP(A30,#REF!,4,0)</f>
        <v>#REF!</v>
      </c>
      <c r="D30" s="12" t="e">
        <f>VLOOKUP(A30,#REF!,6,0)</f>
        <v>#REF!</v>
      </c>
      <c r="E30" s="12" t="e">
        <f>VLOOKUP(A30,#REF!,7,0)</f>
        <v>#REF!</v>
      </c>
      <c r="F30" s="12" t="e">
        <f>VLOOKUP(A30,#REF!,8,0)</f>
        <v>#REF!</v>
      </c>
    </row>
    <row r="31" spans="1:6" ht="20.25" customHeight="1">
      <c r="A31" s="12" t="e">
        <f>#REF!</f>
        <v>#REF!</v>
      </c>
      <c r="B31" s="12" t="e">
        <f>VLOOKUP(A31,#REF!,2,0)</f>
        <v>#REF!</v>
      </c>
      <c r="C31" s="12" t="e">
        <f>VLOOKUP(A31,#REF!,4,0)</f>
        <v>#REF!</v>
      </c>
      <c r="D31" s="12" t="e">
        <f>VLOOKUP(A31,#REF!,6,0)</f>
        <v>#REF!</v>
      </c>
      <c r="E31" s="12" t="e">
        <f>VLOOKUP(A31,#REF!,7,0)</f>
        <v>#REF!</v>
      </c>
      <c r="F31" s="12" t="e">
        <f>VLOOKUP(A31,#REF!,8,0)</f>
        <v>#REF!</v>
      </c>
    </row>
    <row r="32" spans="1:6" ht="20.25" customHeight="1">
      <c r="A32" s="12" t="e">
        <f>#REF!</f>
        <v>#REF!</v>
      </c>
      <c r="B32" s="12" t="e">
        <f>VLOOKUP(A32,#REF!,2,0)</f>
        <v>#REF!</v>
      </c>
      <c r="C32" s="12" t="e">
        <f>VLOOKUP(A32,#REF!,4,0)</f>
        <v>#REF!</v>
      </c>
      <c r="D32" s="12" t="e">
        <f>VLOOKUP(A32,#REF!,6,0)</f>
        <v>#REF!</v>
      </c>
      <c r="E32" s="12" t="e">
        <f>VLOOKUP(A32,#REF!,7,0)</f>
        <v>#REF!</v>
      </c>
      <c r="F32" s="12" t="e">
        <f>VLOOKUP(A32,#REF!,8,0)</f>
        <v>#REF!</v>
      </c>
    </row>
    <row r="33" spans="1:6" ht="20.25" customHeight="1">
      <c r="A33" s="12" t="e">
        <f>#REF!</f>
        <v>#REF!</v>
      </c>
      <c r="B33" s="12" t="e">
        <f>VLOOKUP(A33,#REF!,2,0)</f>
        <v>#REF!</v>
      </c>
      <c r="C33" s="12" t="e">
        <f>VLOOKUP(A33,#REF!,4,0)</f>
        <v>#REF!</v>
      </c>
      <c r="D33" s="12" t="e">
        <f>VLOOKUP(A33,#REF!,6,0)</f>
        <v>#REF!</v>
      </c>
      <c r="E33" s="12" t="e">
        <f>VLOOKUP(A33,#REF!,7,0)</f>
        <v>#REF!</v>
      </c>
      <c r="F33" s="12" t="e">
        <f>VLOOKUP(A33,#REF!,8,0)</f>
        <v>#REF!</v>
      </c>
    </row>
    <row r="34" spans="1:6" ht="20.25" customHeight="1">
      <c r="A34" s="12" t="e">
        <f>#REF!</f>
        <v>#REF!</v>
      </c>
      <c r="B34" s="12" t="e">
        <f>VLOOKUP(A34,#REF!,2,0)</f>
        <v>#REF!</v>
      </c>
      <c r="C34" s="12" t="e">
        <f>VLOOKUP(A34,#REF!,4,0)</f>
        <v>#REF!</v>
      </c>
      <c r="D34" s="12" t="e">
        <f>VLOOKUP(A34,#REF!,6,0)</f>
        <v>#REF!</v>
      </c>
      <c r="E34" s="12" t="e">
        <f>VLOOKUP(A34,#REF!,7,0)</f>
        <v>#REF!</v>
      </c>
      <c r="F34" s="12" t="e">
        <f>VLOOKUP(A34,#REF!,8,0)</f>
        <v>#REF!</v>
      </c>
    </row>
    <row r="35" spans="1:6" ht="20.25" customHeight="1">
      <c r="A35" s="12" t="e">
        <f>#REF!</f>
        <v>#REF!</v>
      </c>
      <c r="B35" s="12" t="e">
        <f>VLOOKUP(A35,#REF!,2,0)</f>
        <v>#REF!</v>
      </c>
      <c r="C35" s="12" t="e">
        <f>VLOOKUP(A35,#REF!,4,0)</f>
        <v>#REF!</v>
      </c>
      <c r="D35" s="12" t="e">
        <f>VLOOKUP(A35,#REF!,6,0)</f>
        <v>#REF!</v>
      </c>
      <c r="E35" s="12" t="e">
        <f>VLOOKUP(A35,#REF!,7,0)</f>
        <v>#REF!</v>
      </c>
      <c r="F35" s="12" t="e">
        <f>VLOOKUP(A35,#REF!,8,0)</f>
        <v>#REF!</v>
      </c>
    </row>
    <row r="36" spans="1:6" ht="20.25" customHeight="1">
      <c r="A36" s="12" t="e">
        <f>#REF!</f>
        <v>#REF!</v>
      </c>
      <c r="B36" s="12" t="e">
        <f>VLOOKUP(A36,#REF!,2,0)</f>
        <v>#REF!</v>
      </c>
      <c r="C36" s="12" t="e">
        <f>VLOOKUP(A36,#REF!,4,0)</f>
        <v>#REF!</v>
      </c>
      <c r="D36" s="12" t="e">
        <f>VLOOKUP(A36,#REF!,6,0)</f>
        <v>#REF!</v>
      </c>
      <c r="E36" s="12" t="e">
        <f>VLOOKUP(A36,#REF!,7,0)</f>
        <v>#REF!</v>
      </c>
      <c r="F36" s="12" t="e">
        <f>VLOOKUP(A36,#REF!,8,0)</f>
        <v>#REF!</v>
      </c>
    </row>
    <row r="37" spans="1:6" ht="20.25" customHeight="1">
      <c r="A37" s="12" t="e">
        <f>#REF!</f>
        <v>#REF!</v>
      </c>
      <c r="B37" s="12" t="e">
        <f>VLOOKUP(A37,#REF!,2,0)</f>
        <v>#REF!</v>
      </c>
      <c r="C37" s="12" t="e">
        <f>VLOOKUP(A37,#REF!,4,0)</f>
        <v>#REF!</v>
      </c>
      <c r="D37" s="12" t="e">
        <f>VLOOKUP(A37,#REF!,6,0)</f>
        <v>#REF!</v>
      </c>
      <c r="E37" s="12" t="e">
        <f>VLOOKUP(A37,#REF!,7,0)</f>
        <v>#REF!</v>
      </c>
      <c r="F37" s="12" t="e">
        <f>VLOOKUP(A37,#REF!,8,0)</f>
        <v>#REF!</v>
      </c>
    </row>
    <row r="38" spans="1:6" ht="20.25" customHeight="1">
      <c r="A38" s="12" t="e">
        <f>#REF!</f>
        <v>#REF!</v>
      </c>
      <c r="B38" s="12" t="e">
        <f>VLOOKUP(A38,#REF!,2,0)</f>
        <v>#REF!</v>
      </c>
      <c r="C38" s="12" t="e">
        <f>VLOOKUP(A38,#REF!,4,0)</f>
        <v>#REF!</v>
      </c>
      <c r="D38" s="12" t="e">
        <f>VLOOKUP(A38,#REF!,6,0)</f>
        <v>#REF!</v>
      </c>
      <c r="E38" s="12" t="e">
        <f>VLOOKUP(A38,#REF!,7,0)</f>
        <v>#REF!</v>
      </c>
      <c r="F38" s="12" t="e">
        <f>VLOOKUP(A38,#REF!,8,0)</f>
        <v>#REF!</v>
      </c>
    </row>
    <row r="39" spans="1:6" ht="20.25" customHeight="1">
      <c r="A39" s="12" t="e">
        <f>#REF!</f>
        <v>#REF!</v>
      </c>
      <c r="B39" s="12" t="e">
        <f>VLOOKUP(A39,#REF!,2,0)</f>
        <v>#REF!</v>
      </c>
      <c r="C39" s="12" t="e">
        <f>VLOOKUP(A39,#REF!,4,0)</f>
        <v>#REF!</v>
      </c>
      <c r="D39" s="12" t="e">
        <f>VLOOKUP(A39,#REF!,6,0)</f>
        <v>#REF!</v>
      </c>
      <c r="E39" s="12" t="e">
        <f>VLOOKUP(A39,#REF!,7,0)</f>
        <v>#REF!</v>
      </c>
      <c r="F39" s="12" t="e">
        <f>VLOOKUP(A39,#REF!,8,0)</f>
        <v>#REF!</v>
      </c>
    </row>
    <row r="40" spans="1:6" ht="20.25" customHeight="1">
      <c r="A40" s="12" t="e">
        <f>#REF!</f>
        <v>#REF!</v>
      </c>
      <c r="B40" s="12" t="e">
        <f>VLOOKUP(A40,#REF!,2,0)</f>
        <v>#REF!</v>
      </c>
      <c r="C40" s="12" t="e">
        <f>VLOOKUP(A40,#REF!,4,0)</f>
        <v>#REF!</v>
      </c>
      <c r="D40" s="12" t="e">
        <f>VLOOKUP(A40,#REF!,6,0)</f>
        <v>#REF!</v>
      </c>
      <c r="E40" s="12" t="e">
        <f>VLOOKUP(A40,#REF!,7,0)</f>
        <v>#REF!</v>
      </c>
      <c r="F40" s="12" t="e">
        <f>VLOOKUP(A40,#REF!,8,0)</f>
        <v>#REF!</v>
      </c>
    </row>
    <row r="41" spans="1:6" ht="20.25" customHeight="1">
      <c r="A41" s="12" t="e">
        <f>#REF!</f>
        <v>#REF!</v>
      </c>
      <c r="B41" s="12" t="e">
        <f>VLOOKUP(A41,#REF!,2,0)</f>
        <v>#REF!</v>
      </c>
      <c r="C41" s="12" t="e">
        <f>VLOOKUP(A41,#REF!,4,0)</f>
        <v>#REF!</v>
      </c>
      <c r="D41" s="12" t="e">
        <f>VLOOKUP(A41,#REF!,6,0)</f>
        <v>#REF!</v>
      </c>
      <c r="E41" s="12" t="e">
        <f>VLOOKUP(A41,#REF!,7,0)</f>
        <v>#REF!</v>
      </c>
      <c r="F41" s="12" t="e">
        <f>VLOOKUP(A41,#REF!,8,0)</f>
        <v>#REF!</v>
      </c>
    </row>
    <row r="42" spans="1:6" ht="20.25" customHeight="1">
      <c r="A42" s="12" t="e">
        <f>#REF!</f>
        <v>#REF!</v>
      </c>
      <c r="B42" s="12" t="e">
        <f>VLOOKUP(A42,#REF!,2,0)</f>
        <v>#REF!</v>
      </c>
      <c r="C42" s="12" t="e">
        <f>VLOOKUP(A42,#REF!,4,0)</f>
        <v>#REF!</v>
      </c>
      <c r="D42" s="12" t="e">
        <f>VLOOKUP(A42,#REF!,6,0)</f>
        <v>#REF!</v>
      </c>
      <c r="E42" s="12" t="e">
        <f>VLOOKUP(A42,#REF!,7,0)</f>
        <v>#REF!</v>
      </c>
      <c r="F42" s="12" t="e">
        <f>VLOOKUP(A42,#REF!,8,0)</f>
        <v>#REF!</v>
      </c>
    </row>
    <row r="43" spans="1:6" ht="20.25" customHeight="1">
      <c r="A43" s="12" t="e">
        <f>#REF!</f>
        <v>#REF!</v>
      </c>
      <c r="B43" s="12" t="e">
        <f>VLOOKUP(A43,#REF!,2,0)</f>
        <v>#REF!</v>
      </c>
      <c r="C43" s="12" t="e">
        <f>VLOOKUP(A43,#REF!,4,0)</f>
        <v>#REF!</v>
      </c>
      <c r="D43" s="12" t="e">
        <f>VLOOKUP(A43,#REF!,6,0)</f>
        <v>#REF!</v>
      </c>
      <c r="E43" s="12" t="e">
        <f>VLOOKUP(A43,#REF!,7,0)</f>
        <v>#REF!</v>
      </c>
      <c r="F43" s="12" t="e">
        <f>VLOOKUP(A43,#REF!,8,0)</f>
        <v>#REF!</v>
      </c>
    </row>
    <row r="44" spans="1:6" ht="20.25" customHeight="1">
      <c r="A44" s="12" t="e">
        <f>#REF!</f>
        <v>#REF!</v>
      </c>
      <c r="B44" s="12" t="e">
        <f>VLOOKUP(A44,#REF!,2,0)</f>
        <v>#REF!</v>
      </c>
      <c r="C44" s="12" t="e">
        <f>VLOOKUP(A44,#REF!,4,0)</f>
        <v>#REF!</v>
      </c>
      <c r="D44" s="12" t="e">
        <f>VLOOKUP(A44,#REF!,6,0)</f>
        <v>#REF!</v>
      </c>
      <c r="E44" s="12" t="e">
        <f>VLOOKUP(A44,#REF!,7,0)</f>
        <v>#REF!</v>
      </c>
      <c r="F44" s="12" t="e">
        <f>VLOOKUP(A44,#REF!,8,0)</f>
        <v>#REF!</v>
      </c>
    </row>
    <row r="45" spans="1:6" ht="20.25" customHeight="1">
      <c r="A45" s="12" t="e">
        <f>#REF!</f>
        <v>#REF!</v>
      </c>
      <c r="B45" s="12" t="e">
        <f>VLOOKUP(A45,#REF!,2,0)</f>
        <v>#REF!</v>
      </c>
      <c r="C45" s="12" t="e">
        <f>VLOOKUP(A45,#REF!,4,0)</f>
        <v>#REF!</v>
      </c>
      <c r="D45" s="12" t="e">
        <f>VLOOKUP(A45,#REF!,6,0)</f>
        <v>#REF!</v>
      </c>
      <c r="E45" s="12" t="e">
        <f>VLOOKUP(A45,#REF!,7,0)</f>
        <v>#REF!</v>
      </c>
      <c r="F45" s="12" t="e">
        <f>VLOOKUP(A45,#REF!,8,0)</f>
        <v>#REF!</v>
      </c>
    </row>
    <row r="46" spans="1:6" ht="20.25" customHeight="1">
      <c r="A46" s="12" t="e">
        <f>#REF!</f>
        <v>#REF!</v>
      </c>
      <c r="B46" s="12" t="e">
        <f>VLOOKUP(A46,#REF!,2,0)</f>
        <v>#REF!</v>
      </c>
      <c r="C46" s="12" t="e">
        <f>VLOOKUP(A46,#REF!,4,0)</f>
        <v>#REF!</v>
      </c>
      <c r="D46" s="12" t="e">
        <f>VLOOKUP(A46,#REF!,6,0)</f>
        <v>#REF!</v>
      </c>
      <c r="E46" s="12" t="e">
        <f>VLOOKUP(A46,#REF!,7,0)</f>
        <v>#REF!</v>
      </c>
      <c r="F46" s="12" t="e">
        <f>VLOOKUP(A46,#REF!,8,0)</f>
        <v>#REF!</v>
      </c>
    </row>
    <row r="47" spans="1:6" ht="20.25" customHeight="1">
      <c r="A47" s="12" t="e">
        <f>#REF!</f>
        <v>#REF!</v>
      </c>
      <c r="B47" s="12" t="e">
        <f>VLOOKUP(A47,#REF!,2,0)</f>
        <v>#REF!</v>
      </c>
      <c r="C47" s="12" t="e">
        <f>VLOOKUP(A47,#REF!,4,0)</f>
        <v>#REF!</v>
      </c>
      <c r="D47" s="12" t="e">
        <f>VLOOKUP(A47,#REF!,6,0)</f>
        <v>#REF!</v>
      </c>
      <c r="E47" s="12" t="e">
        <f>VLOOKUP(A47,#REF!,7,0)</f>
        <v>#REF!</v>
      </c>
      <c r="F47" s="12" t="e">
        <f>VLOOKUP(A47,#REF!,8,0)</f>
        <v>#REF!</v>
      </c>
    </row>
    <row r="48" spans="1:6" ht="20.25" customHeight="1">
      <c r="A48" s="12" t="e">
        <f>#REF!</f>
        <v>#REF!</v>
      </c>
      <c r="B48" s="12" t="e">
        <f>VLOOKUP(A48,#REF!,2,0)</f>
        <v>#REF!</v>
      </c>
      <c r="C48" s="12" t="e">
        <f>VLOOKUP(A48,#REF!,4,0)</f>
        <v>#REF!</v>
      </c>
      <c r="D48" s="12" t="e">
        <f>VLOOKUP(A48,#REF!,6,0)</f>
        <v>#REF!</v>
      </c>
      <c r="E48" s="12" t="e">
        <f>VLOOKUP(A48,#REF!,7,0)</f>
        <v>#REF!</v>
      </c>
      <c r="F48" s="12" t="e">
        <f>VLOOKUP(A48,#REF!,8,0)</f>
        <v>#REF!</v>
      </c>
    </row>
    <row r="49" spans="1:6" ht="20.25" customHeight="1">
      <c r="A49" s="12" t="e">
        <f>#REF!</f>
        <v>#REF!</v>
      </c>
      <c r="B49" s="12" t="e">
        <f>VLOOKUP(A49,#REF!,2,0)</f>
        <v>#REF!</v>
      </c>
      <c r="C49" s="12" t="e">
        <f>VLOOKUP(A49,#REF!,4,0)</f>
        <v>#REF!</v>
      </c>
      <c r="D49" s="12" t="e">
        <f>VLOOKUP(A49,#REF!,6,0)</f>
        <v>#REF!</v>
      </c>
      <c r="E49" s="12" t="e">
        <f>VLOOKUP(A49,#REF!,7,0)</f>
        <v>#REF!</v>
      </c>
      <c r="F49" s="12" t="e">
        <f>VLOOKUP(A49,#REF!,8,0)</f>
        <v>#REF!</v>
      </c>
    </row>
    <row r="50" spans="1:6" ht="20.25" customHeight="1">
      <c r="A50" s="12" t="e">
        <f>#REF!</f>
        <v>#REF!</v>
      </c>
      <c r="B50" s="12" t="e">
        <f>VLOOKUP(A50,#REF!,2,0)</f>
        <v>#REF!</v>
      </c>
      <c r="C50" s="12" t="e">
        <f>VLOOKUP(A50,#REF!,4,0)</f>
        <v>#REF!</v>
      </c>
      <c r="D50" s="12" t="e">
        <f>VLOOKUP(A50,#REF!,6,0)</f>
        <v>#REF!</v>
      </c>
      <c r="E50" s="12" t="e">
        <f>VLOOKUP(A50,#REF!,7,0)</f>
        <v>#REF!</v>
      </c>
      <c r="F50" s="12" t="e">
        <f>VLOOKUP(A50,#REF!,8,0)</f>
        <v>#REF!</v>
      </c>
    </row>
    <row r="51" spans="1:6" ht="20.25" customHeight="1">
      <c r="A51" s="12" t="e">
        <f>#REF!</f>
        <v>#REF!</v>
      </c>
      <c r="B51" s="12" t="e">
        <f>VLOOKUP(A51,#REF!,2,0)</f>
        <v>#REF!</v>
      </c>
      <c r="C51" s="12" t="e">
        <f>VLOOKUP(A51,#REF!,4,0)</f>
        <v>#REF!</v>
      </c>
      <c r="D51" s="12" t="e">
        <f>VLOOKUP(A51,#REF!,6,0)</f>
        <v>#REF!</v>
      </c>
      <c r="E51" s="12" t="e">
        <f>VLOOKUP(A51,#REF!,7,0)</f>
        <v>#REF!</v>
      </c>
      <c r="F51" s="12" t="e">
        <f>VLOOKUP(A51,#REF!,8,0)</f>
        <v>#REF!</v>
      </c>
    </row>
    <row r="52" spans="1:6" ht="20.25" customHeight="1">
      <c r="A52" s="12" t="e">
        <f>#REF!</f>
        <v>#REF!</v>
      </c>
      <c r="B52" s="12" t="e">
        <f>VLOOKUP(A52,#REF!,2,0)</f>
        <v>#REF!</v>
      </c>
      <c r="C52" s="12" t="e">
        <f>VLOOKUP(A52,#REF!,4,0)</f>
        <v>#REF!</v>
      </c>
      <c r="D52" s="12" t="e">
        <f>VLOOKUP(A52,#REF!,6,0)</f>
        <v>#REF!</v>
      </c>
      <c r="E52" s="12" t="e">
        <f>VLOOKUP(A52,#REF!,7,0)</f>
        <v>#REF!</v>
      </c>
      <c r="F52" s="12" t="e">
        <f>VLOOKUP(A52,#REF!,8,0)</f>
        <v>#REF!</v>
      </c>
    </row>
    <row r="53" spans="1:6" ht="20.25" customHeight="1">
      <c r="A53" s="12" t="e">
        <f>#REF!</f>
        <v>#REF!</v>
      </c>
      <c r="B53" s="12" t="e">
        <f>VLOOKUP(A53,#REF!,2,0)</f>
        <v>#REF!</v>
      </c>
      <c r="C53" s="12" t="e">
        <f>VLOOKUP(A53,#REF!,4,0)</f>
        <v>#REF!</v>
      </c>
      <c r="D53" s="12" t="e">
        <f>VLOOKUP(A53,#REF!,6,0)</f>
        <v>#REF!</v>
      </c>
      <c r="E53" s="12" t="e">
        <f>VLOOKUP(A53,#REF!,7,0)</f>
        <v>#REF!</v>
      </c>
      <c r="F53" s="12" t="e">
        <f>VLOOKUP(A53,#REF!,8,0)</f>
        <v>#REF!</v>
      </c>
    </row>
    <row r="54" spans="1:6" ht="20.25" customHeight="1">
      <c r="A54" s="12" t="e">
        <f>#REF!</f>
        <v>#REF!</v>
      </c>
      <c r="B54" s="12" t="e">
        <f>VLOOKUP(A54,#REF!,2,0)</f>
        <v>#REF!</v>
      </c>
      <c r="C54" s="12" t="e">
        <f>VLOOKUP(A54,#REF!,4,0)</f>
        <v>#REF!</v>
      </c>
      <c r="D54" s="12" t="e">
        <f>VLOOKUP(A54,#REF!,6,0)</f>
        <v>#REF!</v>
      </c>
      <c r="E54" s="12" t="e">
        <f>VLOOKUP(A54,#REF!,7,0)</f>
        <v>#REF!</v>
      </c>
      <c r="F54" s="12" t="e">
        <f>VLOOKUP(A54,#REF!,8,0)</f>
        <v>#REF!</v>
      </c>
    </row>
    <row r="55" spans="1:6" ht="20.25" customHeight="1">
      <c r="A55" s="12" t="e">
        <f>#REF!</f>
        <v>#REF!</v>
      </c>
      <c r="B55" s="12" t="e">
        <f>VLOOKUP(A55,#REF!,2,0)</f>
        <v>#REF!</v>
      </c>
      <c r="C55" s="12" t="e">
        <f>VLOOKUP(A55,#REF!,4,0)</f>
        <v>#REF!</v>
      </c>
      <c r="D55" s="12" t="e">
        <f>VLOOKUP(A55,#REF!,6,0)</f>
        <v>#REF!</v>
      </c>
      <c r="E55" s="12" t="e">
        <f>VLOOKUP(A55,#REF!,7,0)</f>
        <v>#REF!</v>
      </c>
      <c r="F55" s="12" t="e">
        <f>VLOOKUP(A55,#REF!,8,0)</f>
        <v>#REF!</v>
      </c>
    </row>
    <row r="56" spans="1:6" ht="20.25" customHeight="1">
      <c r="A56" s="12" t="e">
        <f>#REF!</f>
        <v>#REF!</v>
      </c>
      <c r="B56" s="12" t="e">
        <f>VLOOKUP(A56,#REF!,2,0)</f>
        <v>#REF!</v>
      </c>
      <c r="C56" s="12" t="e">
        <f>VLOOKUP(A56,#REF!,4,0)</f>
        <v>#REF!</v>
      </c>
      <c r="D56" s="12" t="e">
        <f>VLOOKUP(A56,#REF!,6,0)</f>
        <v>#REF!</v>
      </c>
      <c r="E56" s="12" t="e">
        <f>VLOOKUP(A56,#REF!,7,0)</f>
        <v>#REF!</v>
      </c>
      <c r="F56" s="12" t="e">
        <f>VLOOKUP(A56,#REF!,8,0)</f>
        <v>#REF!</v>
      </c>
    </row>
    <row r="57" spans="1:6" ht="20.25" customHeight="1">
      <c r="A57" s="12" t="e">
        <f>#REF!</f>
        <v>#REF!</v>
      </c>
      <c r="B57" s="12" t="e">
        <f>VLOOKUP(A57,#REF!,2,0)</f>
        <v>#REF!</v>
      </c>
      <c r="C57" s="12" t="e">
        <f>VLOOKUP(A57,#REF!,4,0)</f>
        <v>#REF!</v>
      </c>
      <c r="D57" s="12" t="e">
        <f>VLOOKUP(A57,#REF!,6,0)</f>
        <v>#REF!</v>
      </c>
      <c r="E57" s="12" t="e">
        <f>VLOOKUP(A57,#REF!,7,0)</f>
        <v>#REF!</v>
      </c>
      <c r="F57" s="12" t="e">
        <f>VLOOKUP(A57,#REF!,8,0)</f>
        <v>#REF!</v>
      </c>
    </row>
    <row r="58" spans="1:6" ht="20.25" customHeight="1">
      <c r="A58" s="12" t="e">
        <f>#REF!</f>
        <v>#REF!</v>
      </c>
      <c r="B58" s="12" t="e">
        <f>VLOOKUP(A58,#REF!,2,0)</f>
        <v>#REF!</v>
      </c>
      <c r="C58" s="12" t="e">
        <f>VLOOKUP(A58,#REF!,4,0)</f>
        <v>#REF!</v>
      </c>
      <c r="D58" s="12" t="e">
        <f>VLOOKUP(A58,#REF!,6,0)</f>
        <v>#REF!</v>
      </c>
      <c r="E58" s="12" t="e">
        <f>VLOOKUP(A58,#REF!,7,0)</f>
        <v>#REF!</v>
      </c>
      <c r="F58" s="12" t="e">
        <f>VLOOKUP(A58,#REF!,8,0)</f>
        <v>#REF!</v>
      </c>
    </row>
    <row r="59" spans="1:6" ht="20.25" customHeight="1">
      <c r="A59" s="12" t="e">
        <f>#REF!</f>
        <v>#REF!</v>
      </c>
      <c r="B59" s="12" t="e">
        <f>VLOOKUP(A59,#REF!,2,0)</f>
        <v>#REF!</v>
      </c>
      <c r="C59" s="12" t="e">
        <f>VLOOKUP(A59,#REF!,4,0)</f>
        <v>#REF!</v>
      </c>
      <c r="D59" s="12" t="e">
        <f>VLOOKUP(A59,#REF!,6,0)</f>
        <v>#REF!</v>
      </c>
      <c r="E59" s="12" t="e">
        <f>VLOOKUP(A59,#REF!,7,0)</f>
        <v>#REF!</v>
      </c>
      <c r="F59" s="12" t="e">
        <f>VLOOKUP(A59,#REF!,8,0)</f>
        <v>#REF!</v>
      </c>
    </row>
    <row r="60" spans="1:6" ht="20.25" customHeight="1">
      <c r="A60" s="12" t="e">
        <f>#REF!</f>
        <v>#REF!</v>
      </c>
      <c r="B60" s="12" t="e">
        <f>VLOOKUP(A60,#REF!,2,0)</f>
        <v>#REF!</v>
      </c>
      <c r="C60" s="12" t="e">
        <f>VLOOKUP(A60,#REF!,4,0)</f>
        <v>#REF!</v>
      </c>
      <c r="D60" s="12" t="e">
        <f>VLOOKUP(A60,#REF!,6,0)</f>
        <v>#REF!</v>
      </c>
      <c r="E60" s="12" t="e">
        <f>VLOOKUP(A60,#REF!,7,0)</f>
        <v>#REF!</v>
      </c>
      <c r="F60" s="12" t="e">
        <f>VLOOKUP(A60,#REF!,8,0)</f>
        <v>#REF!</v>
      </c>
    </row>
    <row r="61" spans="1:6" ht="20.25" customHeight="1">
      <c r="A61" s="12" t="e">
        <f>#REF!</f>
        <v>#REF!</v>
      </c>
      <c r="B61" s="12" t="e">
        <f>VLOOKUP(A61,#REF!,2,0)</f>
        <v>#REF!</v>
      </c>
      <c r="C61" s="12" t="e">
        <f>VLOOKUP(A61,#REF!,4,0)</f>
        <v>#REF!</v>
      </c>
      <c r="D61" s="12" t="e">
        <f>VLOOKUP(A61,#REF!,6,0)</f>
        <v>#REF!</v>
      </c>
      <c r="E61" s="12" t="e">
        <f>VLOOKUP(A61,#REF!,7,0)</f>
        <v>#REF!</v>
      </c>
      <c r="F61" s="12" t="e">
        <f>VLOOKUP(A61,#REF!,8,0)</f>
        <v>#REF!</v>
      </c>
    </row>
    <row r="62" spans="1:6" ht="20.25" customHeight="1">
      <c r="A62" s="12" t="e">
        <f>#REF!</f>
        <v>#REF!</v>
      </c>
      <c r="B62" s="12" t="e">
        <f>VLOOKUP(A62,#REF!,2,0)</f>
        <v>#REF!</v>
      </c>
      <c r="C62" s="12" t="e">
        <f>VLOOKUP(A62,#REF!,4,0)</f>
        <v>#REF!</v>
      </c>
      <c r="D62" s="12" t="e">
        <f>VLOOKUP(A62,#REF!,6,0)</f>
        <v>#REF!</v>
      </c>
      <c r="E62" s="12" t="e">
        <f>VLOOKUP(A62,#REF!,7,0)</f>
        <v>#REF!</v>
      </c>
      <c r="F62" s="12" t="e">
        <f>VLOOKUP(A62,#REF!,8,0)</f>
        <v>#REF!</v>
      </c>
    </row>
    <row r="63" spans="1:6" ht="20.25" customHeight="1">
      <c r="A63" s="12" t="e">
        <f>#REF!</f>
        <v>#REF!</v>
      </c>
      <c r="B63" s="12" t="e">
        <f>VLOOKUP(A63,#REF!,2,0)</f>
        <v>#REF!</v>
      </c>
      <c r="C63" s="12" t="e">
        <f>VLOOKUP(A63,#REF!,4,0)</f>
        <v>#REF!</v>
      </c>
      <c r="D63" s="12" t="e">
        <f>VLOOKUP(A63,#REF!,6,0)</f>
        <v>#REF!</v>
      </c>
      <c r="E63" s="12" t="e">
        <f>VLOOKUP(A63,#REF!,7,0)</f>
        <v>#REF!</v>
      </c>
      <c r="F63" s="12" t="e">
        <f>VLOOKUP(A63,#REF!,8,0)</f>
        <v>#REF!</v>
      </c>
    </row>
    <row r="64" spans="1:6" ht="20.25" customHeight="1">
      <c r="A64" s="12" t="e">
        <f>#REF!</f>
        <v>#REF!</v>
      </c>
      <c r="B64" s="12" t="e">
        <f>VLOOKUP(A64,#REF!,2,0)</f>
        <v>#REF!</v>
      </c>
      <c r="C64" s="12" t="e">
        <f>VLOOKUP(A64,#REF!,4,0)</f>
        <v>#REF!</v>
      </c>
      <c r="D64" s="12" t="e">
        <f>VLOOKUP(A64,#REF!,6,0)</f>
        <v>#REF!</v>
      </c>
      <c r="E64" s="12" t="e">
        <f>VLOOKUP(A64,#REF!,7,0)</f>
        <v>#REF!</v>
      </c>
      <c r="F64" s="12" t="e">
        <f>VLOOKUP(A64,#REF!,8,0)</f>
        <v>#REF!</v>
      </c>
    </row>
    <row r="65" spans="1:6" ht="20.25" customHeight="1">
      <c r="A65" s="12" t="e">
        <f>#REF!</f>
        <v>#REF!</v>
      </c>
      <c r="B65" s="12" t="e">
        <f>VLOOKUP(A65,#REF!,2,0)</f>
        <v>#REF!</v>
      </c>
      <c r="C65" s="12" t="e">
        <f>VLOOKUP(A65,#REF!,4,0)</f>
        <v>#REF!</v>
      </c>
      <c r="D65" s="12" t="e">
        <f>VLOOKUP(A65,#REF!,6,0)</f>
        <v>#REF!</v>
      </c>
      <c r="E65" s="12" t="e">
        <f>VLOOKUP(A65,#REF!,7,0)</f>
        <v>#REF!</v>
      </c>
      <c r="F65" s="12" t="e">
        <f>VLOOKUP(A65,#REF!,8,0)</f>
        <v>#REF!</v>
      </c>
    </row>
    <row r="66" spans="1:6" ht="20.25" customHeight="1">
      <c r="A66" s="12" t="e">
        <f>#REF!</f>
        <v>#REF!</v>
      </c>
      <c r="B66" s="12" t="e">
        <f>VLOOKUP(A66,#REF!,2,0)</f>
        <v>#REF!</v>
      </c>
      <c r="C66" s="12" t="e">
        <f>VLOOKUP(A66,#REF!,4,0)</f>
        <v>#REF!</v>
      </c>
      <c r="D66" s="12" t="e">
        <f>VLOOKUP(A66,#REF!,6,0)</f>
        <v>#REF!</v>
      </c>
      <c r="E66" s="12" t="e">
        <f>VLOOKUP(A66,#REF!,7,0)</f>
        <v>#REF!</v>
      </c>
      <c r="F66" s="12" t="e">
        <f>VLOOKUP(A66,#REF!,8,0)</f>
        <v>#REF!</v>
      </c>
    </row>
    <row r="67" spans="1:6" ht="20.25" customHeight="1">
      <c r="A67" s="12" t="e">
        <f>#REF!</f>
        <v>#REF!</v>
      </c>
      <c r="B67" s="12" t="e">
        <f>VLOOKUP(A67,#REF!,2,0)</f>
        <v>#REF!</v>
      </c>
      <c r="C67" s="12" t="e">
        <f>VLOOKUP(A67,#REF!,4,0)</f>
        <v>#REF!</v>
      </c>
      <c r="D67" s="12" t="e">
        <f>VLOOKUP(A67,#REF!,6,0)</f>
        <v>#REF!</v>
      </c>
      <c r="E67" s="12" t="e">
        <f>VLOOKUP(A67,#REF!,7,0)</f>
        <v>#REF!</v>
      </c>
      <c r="F67" s="12" t="e">
        <f>VLOOKUP(A67,#REF!,8,0)</f>
        <v>#REF!</v>
      </c>
    </row>
    <row r="68" spans="1:6" ht="20.25" customHeight="1">
      <c r="A68" s="12" t="e">
        <f>#REF!</f>
        <v>#REF!</v>
      </c>
      <c r="B68" s="12" t="e">
        <f>VLOOKUP(A68,#REF!,2,0)</f>
        <v>#REF!</v>
      </c>
      <c r="C68" s="12" t="e">
        <f>VLOOKUP(A68,#REF!,4,0)</f>
        <v>#REF!</v>
      </c>
      <c r="D68" s="12" t="e">
        <f>VLOOKUP(A68,#REF!,6,0)</f>
        <v>#REF!</v>
      </c>
      <c r="E68" s="12" t="e">
        <f>VLOOKUP(A68,#REF!,7,0)</f>
        <v>#REF!</v>
      </c>
      <c r="F68" s="12" t="e">
        <f>VLOOKUP(A68,#REF!,8,0)</f>
        <v>#REF!</v>
      </c>
    </row>
    <row r="69" spans="1:6" ht="20.25" customHeight="1">
      <c r="A69" s="12" t="e">
        <f>#REF!</f>
        <v>#REF!</v>
      </c>
      <c r="B69" s="12" t="e">
        <f>VLOOKUP(A69,#REF!,2,0)</f>
        <v>#REF!</v>
      </c>
      <c r="C69" s="12" t="e">
        <f>VLOOKUP(A69,#REF!,4,0)</f>
        <v>#REF!</v>
      </c>
      <c r="D69" s="12" t="e">
        <f>VLOOKUP(A69,#REF!,6,0)</f>
        <v>#REF!</v>
      </c>
      <c r="E69" s="12" t="e">
        <f>VLOOKUP(A69,#REF!,7,0)</f>
        <v>#REF!</v>
      </c>
      <c r="F69" s="12" t="e">
        <f>VLOOKUP(A69,#REF!,8,0)</f>
        <v>#REF!</v>
      </c>
    </row>
    <row r="70" spans="1:6" ht="20.25" customHeight="1">
      <c r="A70" s="12" t="e">
        <f>#REF!</f>
        <v>#REF!</v>
      </c>
      <c r="B70" s="12" t="e">
        <f>VLOOKUP(A70,#REF!,2,0)</f>
        <v>#REF!</v>
      </c>
      <c r="C70" s="12" t="e">
        <f>VLOOKUP(A70,#REF!,4,0)</f>
        <v>#REF!</v>
      </c>
      <c r="D70" s="12" t="e">
        <f>VLOOKUP(A70,#REF!,6,0)</f>
        <v>#REF!</v>
      </c>
      <c r="E70" s="12" t="e">
        <f>VLOOKUP(A70,#REF!,7,0)</f>
        <v>#REF!</v>
      </c>
      <c r="F70" s="12" t="e">
        <f>VLOOKUP(A70,#REF!,8,0)</f>
        <v>#REF!</v>
      </c>
    </row>
    <row r="71" spans="1:6" ht="20.25" customHeight="1">
      <c r="A71" s="12" t="e">
        <f>#REF!</f>
        <v>#REF!</v>
      </c>
      <c r="B71" s="12" t="e">
        <f>VLOOKUP(A71,#REF!,2,0)</f>
        <v>#REF!</v>
      </c>
      <c r="C71" s="12" t="e">
        <f>VLOOKUP(A71,#REF!,4,0)</f>
        <v>#REF!</v>
      </c>
      <c r="D71" s="12" t="e">
        <f>VLOOKUP(A71,#REF!,6,0)</f>
        <v>#REF!</v>
      </c>
      <c r="E71" s="12" t="e">
        <f>VLOOKUP(A71,#REF!,7,0)</f>
        <v>#REF!</v>
      </c>
      <c r="F71" s="12" t="e">
        <f>VLOOKUP(A71,#REF!,8,0)</f>
        <v>#REF!</v>
      </c>
    </row>
    <row r="72" spans="1:6" ht="20.25" customHeight="1">
      <c r="A72" s="12" t="e">
        <f>#REF!</f>
        <v>#REF!</v>
      </c>
      <c r="B72" s="12" t="e">
        <f>VLOOKUP(A72,#REF!,2,0)</f>
        <v>#REF!</v>
      </c>
      <c r="C72" s="12" t="e">
        <f>VLOOKUP(A72,#REF!,4,0)</f>
        <v>#REF!</v>
      </c>
      <c r="D72" s="12" t="e">
        <f>VLOOKUP(A72,#REF!,6,0)</f>
        <v>#REF!</v>
      </c>
      <c r="E72" s="12" t="e">
        <f>VLOOKUP(A72,#REF!,7,0)</f>
        <v>#REF!</v>
      </c>
      <c r="F72" s="12" t="e">
        <f>VLOOKUP(A72,#REF!,8,0)</f>
        <v>#REF!</v>
      </c>
    </row>
    <row r="73" spans="1:6" ht="20.25" customHeight="1">
      <c r="A73" s="12" t="e">
        <f>#REF!</f>
        <v>#REF!</v>
      </c>
      <c r="B73" s="12" t="e">
        <f>VLOOKUP(A73,#REF!,2,0)</f>
        <v>#REF!</v>
      </c>
      <c r="C73" s="12" t="e">
        <f>VLOOKUP(A73,#REF!,4,0)</f>
        <v>#REF!</v>
      </c>
      <c r="D73" s="12" t="e">
        <f>VLOOKUP(A73,#REF!,6,0)</f>
        <v>#REF!</v>
      </c>
      <c r="E73" s="12" t="e">
        <f>VLOOKUP(A73,#REF!,7,0)</f>
        <v>#REF!</v>
      </c>
      <c r="F73" s="12" t="e">
        <f>VLOOKUP(A73,#REF!,8,0)</f>
        <v>#REF!</v>
      </c>
    </row>
    <row r="74" spans="1:6" ht="20.25" customHeight="1">
      <c r="A74" s="12" t="e">
        <f>#REF!</f>
        <v>#REF!</v>
      </c>
      <c r="B74" s="12" t="e">
        <f>VLOOKUP(A74,#REF!,2,0)</f>
        <v>#REF!</v>
      </c>
      <c r="C74" s="12" t="e">
        <f>VLOOKUP(A74,#REF!,4,0)</f>
        <v>#REF!</v>
      </c>
      <c r="D74" s="12" t="e">
        <f>VLOOKUP(A74,#REF!,6,0)</f>
        <v>#REF!</v>
      </c>
      <c r="E74" s="12" t="e">
        <f>VLOOKUP(A74,#REF!,7,0)</f>
        <v>#REF!</v>
      </c>
      <c r="F74" s="12" t="e">
        <f>VLOOKUP(A74,#REF!,8,0)</f>
        <v>#REF!</v>
      </c>
    </row>
    <row r="75" spans="1:6" ht="20.25" customHeight="1">
      <c r="A75" s="12" t="e">
        <f>#REF!</f>
        <v>#REF!</v>
      </c>
      <c r="B75" s="12" t="e">
        <f>VLOOKUP(A75,#REF!,2,0)</f>
        <v>#REF!</v>
      </c>
      <c r="C75" s="12" t="e">
        <f>VLOOKUP(A75,#REF!,4,0)</f>
        <v>#REF!</v>
      </c>
      <c r="D75" s="12" t="e">
        <f>VLOOKUP(A75,#REF!,6,0)</f>
        <v>#REF!</v>
      </c>
      <c r="E75" s="12" t="e">
        <f>VLOOKUP(A75,#REF!,7,0)</f>
        <v>#REF!</v>
      </c>
      <c r="F75" s="12" t="e">
        <f>VLOOKUP(A75,#REF!,8,0)</f>
        <v>#REF!</v>
      </c>
    </row>
    <row r="76" spans="1:6" ht="20.25" customHeight="1">
      <c r="A76" s="12" t="e">
        <f>#REF!</f>
        <v>#REF!</v>
      </c>
      <c r="B76" s="12" t="e">
        <f>VLOOKUP(A76,#REF!,2,0)</f>
        <v>#REF!</v>
      </c>
      <c r="C76" s="12" t="e">
        <f>VLOOKUP(A76,#REF!,4,0)</f>
        <v>#REF!</v>
      </c>
      <c r="D76" s="12" t="e">
        <f>VLOOKUP(A76,#REF!,6,0)</f>
        <v>#REF!</v>
      </c>
      <c r="E76" s="12" t="e">
        <f>VLOOKUP(A76,#REF!,7,0)</f>
        <v>#REF!</v>
      </c>
      <c r="F76" s="12" t="e">
        <f>VLOOKUP(A76,#REF!,8,0)</f>
        <v>#REF!</v>
      </c>
    </row>
    <row r="77" spans="1:6" ht="20.25" customHeight="1">
      <c r="A77" s="12" t="e">
        <f>#REF!</f>
        <v>#REF!</v>
      </c>
      <c r="B77" s="12" t="e">
        <f>VLOOKUP(A77,#REF!,2,0)</f>
        <v>#REF!</v>
      </c>
      <c r="C77" s="12" t="e">
        <f>VLOOKUP(A77,#REF!,4,0)</f>
        <v>#REF!</v>
      </c>
      <c r="D77" s="12" t="e">
        <f>VLOOKUP(A77,#REF!,6,0)</f>
        <v>#REF!</v>
      </c>
      <c r="E77" s="12" t="e">
        <f>VLOOKUP(A77,#REF!,7,0)</f>
        <v>#REF!</v>
      </c>
      <c r="F77" s="12" t="e">
        <f>VLOOKUP(A77,#REF!,8,0)</f>
        <v>#REF!</v>
      </c>
    </row>
    <row r="78" spans="1:6" ht="20.25" customHeight="1">
      <c r="A78" s="12" t="e">
        <f>#REF!</f>
        <v>#REF!</v>
      </c>
      <c r="B78" s="12" t="e">
        <f>VLOOKUP(A78,#REF!,2,0)</f>
        <v>#REF!</v>
      </c>
      <c r="C78" s="12" t="e">
        <f>VLOOKUP(A78,#REF!,4,0)</f>
        <v>#REF!</v>
      </c>
      <c r="D78" s="12" t="e">
        <f>VLOOKUP(A78,#REF!,6,0)</f>
        <v>#REF!</v>
      </c>
      <c r="E78" s="12" t="e">
        <f>VLOOKUP(A78,#REF!,7,0)</f>
        <v>#REF!</v>
      </c>
      <c r="F78" s="12" t="e">
        <f>VLOOKUP(A78,#REF!,8,0)</f>
        <v>#REF!</v>
      </c>
    </row>
    <row r="79" spans="1:6" ht="20.25" customHeight="1">
      <c r="A79" s="12" t="e">
        <f>#REF!</f>
        <v>#REF!</v>
      </c>
      <c r="B79" s="12" t="e">
        <f>VLOOKUP(A79,#REF!,2,0)</f>
        <v>#REF!</v>
      </c>
      <c r="C79" s="12" t="e">
        <f>VLOOKUP(A79,#REF!,4,0)</f>
        <v>#REF!</v>
      </c>
      <c r="D79" s="12" t="e">
        <f>VLOOKUP(A79,#REF!,6,0)</f>
        <v>#REF!</v>
      </c>
      <c r="E79" s="12" t="e">
        <f>VLOOKUP(A79,#REF!,7,0)</f>
        <v>#REF!</v>
      </c>
      <c r="F79" s="12" t="e">
        <f>VLOOKUP(A79,#REF!,8,0)</f>
        <v>#REF!</v>
      </c>
    </row>
    <row r="80" spans="1:6" ht="20.25" customHeight="1">
      <c r="A80" s="12" t="e">
        <f>#REF!</f>
        <v>#REF!</v>
      </c>
      <c r="B80" s="12" t="e">
        <f>VLOOKUP(A80,#REF!,2,0)</f>
        <v>#REF!</v>
      </c>
      <c r="C80" s="12" t="e">
        <f>VLOOKUP(A80,#REF!,4,0)</f>
        <v>#REF!</v>
      </c>
      <c r="D80" s="12" t="e">
        <f>VLOOKUP(A80,#REF!,6,0)</f>
        <v>#REF!</v>
      </c>
      <c r="E80" s="12" t="e">
        <f>VLOOKUP(A80,#REF!,7,0)</f>
        <v>#REF!</v>
      </c>
      <c r="F80" s="12" t="e">
        <f>VLOOKUP(A80,#REF!,8,0)</f>
        <v>#REF!</v>
      </c>
    </row>
    <row r="81" spans="1:6" ht="20.25" customHeight="1">
      <c r="A81" s="12" t="e">
        <f>#REF!</f>
        <v>#REF!</v>
      </c>
      <c r="B81" s="12" t="e">
        <f>VLOOKUP(A81,#REF!,2,0)</f>
        <v>#REF!</v>
      </c>
      <c r="C81" s="12" t="e">
        <f>VLOOKUP(A81,#REF!,4,0)</f>
        <v>#REF!</v>
      </c>
      <c r="D81" s="12" t="e">
        <f>VLOOKUP(A81,#REF!,6,0)</f>
        <v>#REF!</v>
      </c>
      <c r="E81" s="12" t="e">
        <f>VLOOKUP(A81,#REF!,7,0)</f>
        <v>#REF!</v>
      </c>
      <c r="F81" s="12" t="e">
        <f>VLOOKUP(A81,#REF!,8,0)</f>
        <v>#REF!</v>
      </c>
    </row>
    <row r="82" spans="1:6" ht="20.25" customHeight="1">
      <c r="A82" s="12" t="e">
        <f>#REF!</f>
        <v>#REF!</v>
      </c>
      <c r="B82" s="12" t="e">
        <f>VLOOKUP(A82,#REF!,2,0)</f>
        <v>#REF!</v>
      </c>
      <c r="C82" s="12" t="e">
        <f>VLOOKUP(A82,#REF!,4,0)</f>
        <v>#REF!</v>
      </c>
      <c r="D82" s="12" t="e">
        <f>VLOOKUP(A82,#REF!,6,0)</f>
        <v>#REF!</v>
      </c>
      <c r="E82" s="12" t="e">
        <f>VLOOKUP(A82,#REF!,7,0)</f>
        <v>#REF!</v>
      </c>
      <c r="F82" s="12" t="e">
        <f>VLOOKUP(A82,#REF!,8,0)</f>
        <v>#REF!</v>
      </c>
    </row>
    <row r="83" spans="1:6" ht="20.25" customHeight="1">
      <c r="A83" s="12" t="e">
        <f>#REF!</f>
        <v>#REF!</v>
      </c>
      <c r="B83" s="12" t="e">
        <f>VLOOKUP(A83,#REF!,2,0)</f>
        <v>#REF!</v>
      </c>
      <c r="C83" s="12" t="e">
        <f>VLOOKUP(A83,#REF!,4,0)</f>
        <v>#REF!</v>
      </c>
      <c r="D83" s="12" t="e">
        <f>VLOOKUP(A83,#REF!,6,0)</f>
        <v>#REF!</v>
      </c>
      <c r="E83" s="12" t="e">
        <f>VLOOKUP(A83,#REF!,7,0)</f>
        <v>#REF!</v>
      </c>
      <c r="F83" s="12" t="e">
        <f>VLOOKUP(A83,#REF!,8,0)</f>
        <v>#REF!</v>
      </c>
    </row>
    <row r="84" spans="1:6" ht="20.25" customHeight="1">
      <c r="A84" s="12" t="e">
        <f>#REF!</f>
        <v>#REF!</v>
      </c>
      <c r="B84" s="12" t="e">
        <f>VLOOKUP(A84,#REF!,2,0)</f>
        <v>#REF!</v>
      </c>
      <c r="C84" s="12" t="e">
        <f>VLOOKUP(A84,#REF!,4,0)</f>
        <v>#REF!</v>
      </c>
      <c r="D84" s="12" t="e">
        <f>VLOOKUP(A84,#REF!,6,0)</f>
        <v>#REF!</v>
      </c>
      <c r="E84" s="12" t="e">
        <f>VLOOKUP(A84,#REF!,7,0)</f>
        <v>#REF!</v>
      </c>
      <c r="F84" s="12" t="e">
        <f>VLOOKUP(A84,#REF!,8,0)</f>
        <v>#REF!</v>
      </c>
    </row>
    <row r="85" spans="1:6" ht="20.25" customHeight="1">
      <c r="A85" s="12" t="e">
        <f>#REF!</f>
        <v>#REF!</v>
      </c>
      <c r="B85" s="12" t="e">
        <f>VLOOKUP(A85,#REF!,2,0)</f>
        <v>#REF!</v>
      </c>
      <c r="C85" s="12" t="e">
        <f>VLOOKUP(A85,#REF!,4,0)</f>
        <v>#REF!</v>
      </c>
      <c r="D85" s="12" t="e">
        <f>VLOOKUP(A85,#REF!,6,0)</f>
        <v>#REF!</v>
      </c>
      <c r="E85" s="12" t="e">
        <f>VLOOKUP(A85,#REF!,7,0)</f>
        <v>#REF!</v>
      </c>
      <c r="F85" s="12" t="e">
        <f>VLOOKUP(A85,#REF!,8,0)</f>
        <v>#REF!</v>
      </c>
    </row>
    <row r="86" spans="1:6" ht="20.25" customHeight="1">
      <c r="A86" s="12" t="e">
        <f>#REF!</f>
        <v>#REF!</v>
      </c>
      <c r="B86" s="12" t="e">
        <f>VLOOKUP(A86,#REF!,2,0)</f>
        <v>#REF!</v>
      </c>
      <c r="C86" s="12" t="e">
        <f>VLOOKUP(A86,#REF!,4,0)</f>
        <v>#REF!</v>
      </c>
      <c r="D86" s="12" t="e">
        <f>VLOOKUP(A86,#REF!,6,0)</f>
        <v>#REF!</v>
      </c>
      <c r="E86" s="12" t="e">
        <f>VLOOKUP(A86,#REF!,7,0)</f>
        <v>#REF!</v>
      </c>
      <c r="F86" s="12" t="e">
        <f>VLOOKUP(A86,#REF!,8,0)</f>
        <v>#REF!</v>
      </c>
    </row>
    <row r="87" spans="1:6" ht="20.25" customHeight="1">
      <c r="A87" s="12" t="e">
        <f>#REF!</f>
        <v>#REF!</v>
      </c>
      <c r="B87" s="12" t="e">
        <f>VLOOKUP(A87,#REF!,2,0)</f>
        <v>#REF!</v>
      </c>
      <c r="C87" s="12" t="e">
        <f>VLOOKUP(A87,#REF!,4,0)</f>
        <v>#REF!</v>
      </c>
      <c r="D87" s="12" t="e">
        <f>VLOOKUP(A87,#REF!,6,0)</f>
        <v>#REF!</v>
      </c>
      <c r="E87" s="12" t="e">
        <f>VLOOKUP(A87,#REF!,7,0)</f>
        <v>#REF!</v>
      </c>
      <c r="F87" s="12" t="e">
        <f>VLOOKUP(A87,#REF!,8,0)</f>
        <v>#REF!</v>
      </c>
    </row>
    <row r="88" spans="1:6" ht="20.25" customHeight="1">
      <c r="A88" s="12" t="e">
        <f>#REF!</f>
        <v>#REF!</v>
      </c>
      <c r="B88" s="12" t="e">
        <f>VLOOKUP(A88,#REF!,2,0)</f>
        <v>#REF!</v>
      </c>
      <c r="C88" s="12" t="e">
        <f>VLOOKUP(A88,#REF!,4,0)</f>
        <v>#REF!</v>
      </c>
      <c r="D88" s="12" t="e">
        <f>VLOOKUP(A88,#REF!,6,0)</f>
        <v>#REF!</v>
      </c>
      <c r="E88" s="12" t="e">
        <f>VLOOKUP(A88,#REF!,7,0)</f>
        <v>#REF!</v>
      </c>
      <c r="F88" s="12" t="e">
        <f>VLOOKUP(A88,#REF!,8,0)</f>
        <v>#REF!</v>
      </c>
    </row>
    <row r="89" spans="1:6" ht="20.25" customHeight="1">
      <c r="A89" s="12" t="e">
        <f>#REF!</f>
        <v>#REF!</v>
      </c>
      <c r="B89" s="12" t="e">
        <f>VLOOKUP(A89,#REF!,2,0)</f>
        <v>#REF!</v>
      </c>
      <c r="C89" s="12" t="e">
        <f>VLOOKUP(A89,#REF!,4,0)</f>
        <v>#REF!</v>
      </c>
      <c r="D89" s="12" t="e">
        <f>VLOOKUP(A89,#REF!,6,0)</f>
        <v>#REF!</v>
      </c>
      <c r="E89" s="12" t="e">
        <f>VLOOKUP(A89,#REF!,7,0)</f>
        <v>#REF!</v>
      </c>
      <c r="F89" s="12" t="e">
        <f>VLOOKUP(A89,#REF!,8,0)</f>
        <v>#REF!</v>
      </c>
    </row>
    <row r="90" spans="1:6" ht="20.25" customHeight="1">
      <c r="A90" s="12" t="e">
        <f>#REF!</f>
        <v>#REF!</v>
      </c>
      <c r="B90" s="12" t="e">
        <f>VLOOKUP(A90,#REF!,2,0)</f>
        <v>#REF!</v>
      </c>
      <c r="C90" s="12" t="e">
        <f>VLOOKUP(A90,#REF!,4,0)</f>
        <v>#REF!</v>
      </c>
      <c r="D90" s="12" t="e">
        <f>VLOOKUP(A90,#REF!,6,0)</f>
        <v>#REF!</v>
      </c>
      <c r="E90" s="12" t="e">
        <f>VLOOKUP(A90,#REF!,7,0)</f>
        <v>#REF!</v>
      </c>
      <c r="F90" s="12" t="e">
        <f>VLOOKUP(A90,#REF!,8,0)</f>
        <v>#REF!</v>
      </c>
    </row>
    <row r="91" spans="1:6" ht="20.25" customHeight="1">
      <c r="A91" s="12" t="e">
        <f>#REF!</f>
        <v>#REF!</v>
      </c>
      <c r="B91" s="12" t="e">
        <f>VLOOKUP(A91,#REF!,2,0)</f>
        <v>#REF!</v>
      </c>
      <c r="C91" s="12" t="e">
        <f>VLOOKUP(A91,#REF!,4,0)</f>
        <v>#REF!</v>
      </c>
      <c r="D91" s="12" t="e">
        <f>VLOOKUP(A91,#REF!,6,0)</f>
        <v>#REF!</v>
      </c>
      <c r="E91" s="12" t="e">
        <f>VLOOKUP(A91,#REF!,7,0)</f>
        <v>#REF!</v>
      </c>
      <c r="F91" s="12" t="e">
        <f>VLOOKUP(A91,#REF!,8,0)</f>
        <v>#REF!</v>
      </c>
    </row>
    <row r="92" spans="1:6" ht="20.25" customHeight="1">
      <c r="A92" s="12" t="e">
        <f>#REF!</f>
        <v>#REF!</v>
      </c>
      <c r="B92" s="12" t="e">
        <f>VLOOKUP(A92,#REF!,2,0)</f>
        <v>#REF!</v>
      </c>
      <c r="C92" s="12" t="e">
        <f>VLOOKUP(A92,#REF!,4,0)</f>
        <v>#REF!</v>
      </c>
      <c r="D92" s="12" t="e">
        <f>VLOOKUP(A92,#REF!,6,0)</f>
        <v>#REF!</v>
      </c>
      <c r="E92" s="12" t="e">
        <f>VLOOKUP(A92,#REF!,7,0)</f>
        <v>#REF!</v>
      </c>
      <c r="F92" s="12" t="e">
        <f>VLOOKUP(A92,#REF!,8,0)</f>
        <v>#REF!</v>
      </c>
    </row>
    <row r="93" spans="1:6" ht="20.25" customHeight="1">
      <c r="A93" s="12" t="e">
        <f>#REF!</f>
        <v>#REF!</v>
      </c>
      <c r="B93" s="12" t="e">
        <f>VLOOKUP(A93,#REF!,2,0)</f>
        <v>#REF!</v>
      </c>
      <c r="C93" s="12" t="e">
        <f>VLOOKUP(A93,#REF!,4,0)</f>
        <v>#REF!</v>
      </c>
      <c r="D93" s="12" t="e">
        <f>VLOOKUP(A93,#REF!,6,0)</f>
        <v>#REF!</v>
      </c>
      <c r="E93" s="12" t="e">
        <f>VLOOKUP(A93,#REF!,7,0)</f>
        <v>#REF!</v>
      </c>
      <c r="F93" s="12" t="e">
        <f>VLOOKUP(A93,#REF!,8,0)</f>
        <v>#REF!</v>
      </c>
    </row>
    <row r="94" spans="1:6" ht="20.25" customHeight="1">
      <c r="A94" s="12" t="e">
        <f>#REF!</f>
        <v>#REF!</v>
      </c>
      <c r="B94" s="12" t="e">
        <f>VLOOKUP(A94,#REF!,2,0)</f>
        <v>#REF!</v>
      </c>
      <c r="C94" s="12" t="e">
        <f>VLOOKUP(A94,#REF!,4,0)</f>
        <v>#REF!</v>
      </c>
      <c r="D94" s="12" t="e">
        <f>VLOOKUP(A94,#REF!,6,0)</f>
        <v>#REF!</v>
      </c>
      <c r="E94" s="12" t="e">
        <f>VLOOKUP(A94,#REF!,7,0)</f>
        <v>#REF!</v>
      </c>
      <c r="F94" s="12" t="e">
        <f>VLOOKUP(A94,#REF!,8,0)</f>
        <v>#REF!</v>
      </c>
    </row>
    <row r="95" spans="1:6" ht="20.25" customHeight="1">
      <c r="A95" s="12" t="e">
        <f>#REF!</f>
        <v>#REF!</v>
      </c>
      <c r="B95" s="12" t="e">
        <f>VLOOKUP(A95,#REF!,2,0)</f>
        <v>#REF!</v>
      </c>
      <c r="C95" s="12" t="e">
        <f>VLOOKUP(A95,#REF!,4,0)</f>
        <v>#REF!</v>
      </c>
      <c r="D95" s="12" t="e">
        <f>VLOOKUP(A95,#REF!,6,0)</f>
        <v>#REF!</v>
      </c>
      <c r="E95" s="12" t="e">
        <f>VLOOKUP(A95,#REF!,7,0)</f>
        <v>#REF!</v>
      </c>
      <c r="F95" s="12" t="e">
        <f>VLOOKUP(A95,#REF!,8,0)</f>
        <v>#REF!</v>
      </c>
    </row>
    <row r="96" spans="1:6" ht="20.25" customHeight="1">
      <c r="A96" s="12" t="e">
        <f>#REF!</f>
        <v>#REF!</v>
      </c>
      <c r="B96" s="12" t="e">
        <f>VLOOKUP(A96,#REF!,2,0)</f>
        <v>#REF!</v>
      </c>
      <c r="C96" s="12" t="e">
        <f>VLOOKUP(A96,#REF!,4,0)</f>
        <v>#REF!</v>
      </c>
      <c r="D96" s="12" t="e">
        <f>VLOOKUP(A96,#REF!,6,0)</f>
        <v>#REF!</v>
      </c>
      <c r="E96" s="12" t="e">
        <f>VLOOKUP(A96,#REF!,7,0)</f>
        <v>#REF!</v>
      </c>
      <c r="F96" s="12" t="e">
        <f>VLOOKUP(A96,#REF!,8,0)</f>
        <v>#REF!</v>
      </c>
    </row>
    <row r="97" spans="1:6" ht="20.25" customHeight="1">
      <c r="A97" s="12" t="e">
        <f>#REF!</f>
        <v>#REF!</v>
      </c>
      <c r="B97" s="12" t="e">
        <f>VLOOKUP(A97,#REF!,2,0)</f>
        <v>#REF!</v>
      </c>
      <c r="C97" s="12" t="e">
        <f>VLOOKUP(A97,#REF!,4,0)</f>
        <v>#REF!</v>
      </c>
      <c r="D97" s="12" t="e">
        <f>VLOOKUP(A97,#REF!,6,0)</f>
        <v>#REF!</v>
      </c>
      <c r="E97" s="12" t="e">
        <f>VLOOKUP(A97,#REF!,7,0)</f>
        <v>#REF!</v>
      </c>
      <c r="F97" s="12" t="e">
        <f>VLOOKUP(A97,#REF!,8,0)</f>
        <v>#REF!</v>
      </c>
    </row>
    <row r="98" spans="1:6" ht="20.25" customHeight="1">
      <c r="A98" s="12" t="e">
        <f>#REF!</f>
        <v>#REF!</v>
      </c>
      <c r="B98" s="12" t="e">
        <f>VLOOKUP(A98,#REF!,2,0)</f>
        <v>#REF!</v>
      </c>
      <c r="C98" s="12" t="e">
        <f>VLOOKUP(A98,#REF!,4,0)</f>
        <v>#REF!</v>
      </c>
      <c r="D98" s="12" t="e">
        <f>VLOOKUP(A98,#REF!,6,0)</f>
        <v>#REF!</v>
      </c>
      <c r="E98" s="12" t="e">
        <f>VLOOKUP(A98,#REF!,7,0)</f>
        <v>#REF!</v>
      </c>
      <c r="F98" s="12" t="e">
        <f>VLOOKUP(A98,#REF!,8,0)</f>
        <v>#REF!</v>
      </c>
    </row>
    <row r="99" spans="1:6" ht="20.25" customHeight="1">
      <c r="A99" s="12" t="e">
        <f>#REF!</f>
        <v>#REF!</v>
      </c>
      <c r="B99" s="12" t="e">
        <f>VLOOKUP(A99,#REF!,2,0)</f>
        <v>#REF!</v>
      </c>
      <c r="C99" s="12" t="e">
        <f>VLOOKUP(A99,#REF!,4,0)</f>
        <v>#REF!</v>
      </c>
      <c r="D99" s="12" t="e">
        <f>VLOOKUP(A99,#REF!,6,0)</f>
        <v>#REF!</v>
      </c>
      <c r="E99" s="12" t="e">
        <f>VLOOKUP(A99,#REF!,7,0)</f>
        <v>#REF!</v>
      </c>
      <c r="F99" s="12" t="e">
        <f>VLOOKUP(A99,#REF!,8,0)</f>
        <v>#REF!</v>
      </c>
    </row>
    <row r="100" spans="1:6" ht="20.25" customHeight="1">
      <c r="A100" s="12" t="e">
        <f>#REF!</f>
        <v>#REF!</v>
      </c>
      <c r="B100" s="12" t="e">
        <f>VLOOKUP(A100,#REF!,2,0)</f>
        <v>#REF!</v>
      </c>
      <c r="C100" s="12" t="e">
        <f>VLOOKUP(A100,#REF!,4,0)</f>
        <v>#REF!</v>
      </c>
      <c r="D100" s="12" t="e">
        <f>VLOOKUP(A100,#REF!,6,0)</f>
        <v>#REF!</v>
      </c>
      <c r="E100" s="12" t="e">
        <f>VLOOKUP(A100,#REF!,7,0)</f>
        <v>#REF!</v>
      </c>
      <c r="F100" s="12" t="e">
        <f>VLOOKUP(A100,#REF!,8,0)</f>
        <v>#REF!</v>
      </c>
    </row>
    <row r="101" spans="1:6" ht="20.25" customHeight="1">
      <c r="A101" s="12" t="e">
        <f>#REF!</f>
        <v>#REF!</v>
      </c>
      <c r="B101" s="12" t="e">
        <f>VLOOKUP(A101,#REF!,2,0)</f>
        <v>#REF!</v>
      </c>
      <c r="C101" s="12" t="e">
        <f>VLOOKUP(A101,#REF!,4,0)</f>
        <v>#REF!</v>
      </c>
      <c r="D101" s="12" t="e">
        <f>VLOOKUP(A101,#REF!,6,0)</f>
        <v>#REF!</v>
      </c>
      <c r="E101" s="12" t="e">
        <f>VLOOKUP(A101,#REF!,7,0)</f>
        <v>#REF!</v>
      </c>
      <c r="F101" s="12" t="e">
        <f>VLOOKUP(A101,#REF!,8,0)</f>
        <v>#REF!</v>
      </c>
    </row>
    <row r="102" spans="1:6" ht="20.25" customHeight="1">
      <c r="A102" s="12" t="e">
        <f>#REF!</f>
        <v>#REF!</v>
      </c>
      <c r="B102" s="12" t="e">
        <f>VLOOKUP(A102,#REF!,2,0)</f>
        <v>#REF!</v>
      </c>
      <c r="C102" s="12" t="e">
        <f>VLOOKUP(A102,#REF!,4,0)</f>
        <v>#REF!</v>
      </c>
      <c r="D102" s="12" t="e">
        <f>VLOOKUP(A102,#REF!,6,0)</f>
        <v>#REF!</v>
      </c>
      <c r="E102" s="12" t="e">
        <f>VLOOKUP(A102,#REF!,7,0)</f>
        <v>#REF!</v>
      </c>
      <c r="F102" s="12" t="e">
        <f>VLOOKUP(A102,#REF!,8,0)</f>
        <v>#REF!</v>
      </c>
    </row>
    <row r="103" spans="1:6" ht="20.25" customHeight="1">
      <c r="A103" s="12" t="e">
        <f>#REF!</f>
        <v>#REF!</v>
      </c>
      <c r="B103" s="12" t="e">
        <f>VLOOKUP(A103,#REF!,2,0)</f>
        <v>#REF!</v>
      </c>
      <c r="C103" s="12" t="e">
        <f>VLOOKUP(A103,#REF!,4,0)</f>
        <v>#REF!</v>
      </c>
      <c r="D103" s="12" t="e">
        <f>VLOOKUP(A103,#REF!,6,0)</f>
        <v>#REF!</v>
      </c>
      <c r="E103" s="12" t="e">
        <f>VLOOKUP(A103,#REF!,7,0)</f>
        <v>#REF!</v>
      </c>
      <c r="F103" s="12" t="e">
        <f>VLOOKUP(A103,#REF!,8,0)</f>
        <v>#REF!</v>
      </c>
    </row>
    <row r="104" spans="1:6" ht="20.25" customHeight="1">
      <c r="A104" s="12" t="e">
        <f>#REF!</f>
        <v>#REF!</v>
      </c>
      <c r="B104" s="12" t="e">
        <f>VLOOKUP(A104,#REF!,2,0)</f>
        <v>#REF!</v>
      </c>
      <c r="C104" s="12" t="e">
        <f>VLOOKUP(A104,#REF!,4,0)</f>
        <v>#REF!</v>
      </c>
      <c r="D104" s="12" t="e">
        <f>VLOOKUP(A104,#REF!,6,0)</f>
        <v>#REF!</v>
      </c>
      <c r="E104" s="12" t="e">
        <f>VLOOKUP(A104,#REF!,7,0)</f>
        <v>#REF!</v>
      </c>
      <c r="F104" s="12" t="e">
        <f>VLOOKUP(A104,#REF!,8,0)</f>
        <v>#REF!</v>
      </c>
    </row>
    <row r="105" spans="1:6" ht="20.25" customHeight="1">
      <c r="A105" s="12" t="e">
        <f>#REF!</f>
        <v>#REF!</v>
      </c>
      <c r="B105" s="12" t="e">
        <f>VLOOKUP(A105,#REF!,2,0)</f>
        <v>#REF!</v>
      </c>
      <c r="C105" s="12" t="e">
        <f>VLOOKUP(A105,#REF!,4,0)</f>
        <v>#REF!</v>
      </c>
      <c r="D105" s="12" t="e">
        <f>VLOOKUP(A105,#REF!,6,0)</f>
        <v>#REF!</v>
      </c>
      <c r="E105" s="12" t="e">
        <f>VLOOKUP(A105,#REF!,7,0)</f>
        <v>#REF!</v>
      </c>
      <c r="F105" s="12" t="e">
        <f>VLOOKUP(A105,#REF!,8,0)</f>
        <v>#REF!</v>
      </c>
    </row>
    <row r="106" spans="1:6" ht="20.25" customHeight="1">
      <c r="A106" s="12" t="e">
        <f>#REF!</f>
        <v>#REF!</v>
      </c>
      <c r="B106" s="12" t="e">
        <f>VLOOKUP(A106,#REF!,2,0)</f>
        <v>#REF!</v>
      </c>
      <c r="C106" s="12" t="e">
        <f>VLOOKUP(A106,#REF!,4,0)</f>
        <v>#REF!</v>
      </c>
      <c r="D106" s="12" t="e">
        <f>VLOOKUP(A106,#REF!,6,0)</f>
        <v>#REF!</v>
      </c>
      <c r="E106" s="12" t="e">
        <f>VLOOKUP(A106,#REF!,7,0)</f>
        <v>#REF!</v>
      </c>
      <c r="F106" s="12" t="e">
        <f>VLOOKUP(A106,#REF!,8,0)</f>
        <v>#REF!</v>
      </c>
    </row>
    <row r="107" spans="1:6" ht="20.25" customHeight="1">
      <c r="A107" s="12" t="e">
        <f>#REF!</f>
        <v>#REF!</v>
      </c>
      <c r="B107" s="12" t="e">
        <f>VLOOKUP(A107,#REF!,2,0)</f>
        <v>#REF!</v>
      </c>
      <c r="C107" s="12" t="e">
        <f>VLOOKUP(A107,#REF!,4,0)</f>
        <v>#REF!</v>
      </c>
      <c r="D107" s="12" t="e">
        <f>VLOOKUP(A107,#REF!,6,0)</f>
        <v>#REF!</v>
      </c>
      <c r="E107" s="12" t="e">
        <f>VLOOKUP(A107,#REF!,7,0)</f>
        <v>#REF!</v>
      </c>
      <c r="F107" s="12" t="e">
        <f>VLOOKUP(A107,#REF!,8,0)</f>
        <v>#REF!</v>
      </c>
    </row>
    <row r="108" spans="1:6" ht="20.25" customHeight="1">
      <c r="A108" s="12" t="e">
        <f>#REF!</f>
        <v>#REF!</v>
      </c>
      <c r="B108" s="12" t="e">
        <f>VLOOKUP(A108,#REF!,2,0)</f>
        <v>#REF!</v>
      </c>
      <c r="C108" s="12" t="e">
        <f>VLOOKUP(A108,#REF!,4,0)</f>
        <v>#REF!</v>
      </c>
      <c r="D108" s="12" t="e">
        <f>VLOOKUP(A108,#REF!,6,0)</f>
        <v>#REF!</v>
      </c>
      <c r="E108" s="12" t="e">
        <f>VLOOKUP(A108,#REF!,7,0)</f>
        <v>#REF!</v>
      </c>
      <c r="F108" s="12" t="e">
        <f>VLOOKUP(A108,#REF!,8,0)</f>
        <v>#REF!</v>
      </c>
    </row>
    <row r="109" spans="1:6" ht="20.25" customHeight="1">
      <c r="A109" s="12" t="e">
        <f>#REF!</f>
        <v>#REF!</v>
      </c>
      <c r="B109" s="12" t="e">
        <f>VLOOKUP(A109,#REF!,2,0)</f>
        <v>#REF!</v>
      </c>
      <c r="C109" s="12" t="e">
        <f>VLOOKUP(A109,#REF!,4,0)</f>
        <v>#REF!</v>
      </c>
      <c r="D109" s="12" t="e">
        <f>VLOOKUP(A109,#REF!,6,0)</f>
        <v>#REF!</v>
      </c>
      <c r="E109" s="12" t="e">
        <f>VLOOKUP(A109,#REF!,7,0)</f>
        <v>#REF!</v>
      </c>
      <c r="F109" s="12" t="e">
        <f>VLOOKUP(A109,#REF!,8,0)</f>
        <v>#REF!</v>
      </c>
    </row>
    <row r="110" spans="1:6" ht="20.25" customHeight="1">
      <c r="A110" s="12" t="e">
        <f>#REF!</f>
        <v>#REF!</v>
      </c>
      <c r="B110" s="12" t="e">
        <f>VLOOKUP(A110,#REF!,2,0)</f>
        <v>#REF!</v>
      </c>
      <c r="C110" s="12" t="e">
        <f>VLOOKUP(A110,#REF!,4,0)</f>
        <v>#REF!</v>
      </c>
      <c r="D110" s="12" t="e">
        <f>VLOOKUP(A110,#REF!,6,0)</f>
        <v>#REF!</v>
      </c>
      <c r="E110" s="12" t="e">
        <f>VLOOKUP(A110,#REF!,7,0)</f>
        <v>#REF!</v>
      </c>
      <c r="F110" s="12" t="e">
        <f>VLOOKUP(A110,#REF!,8,0)</f>
        <v>#REF!</v>
      </c>
    </row>
    <row r="111" spans="1:6" ht="20.25" customHeight="1">
      <c r="A111" s="12" t="e">
        <f>#REF!</f>
        <v>#REF!</v>
      </c>
      <c r="B111" s="12" t="e">
        <f>VLOOKUP(A111,#REF!,2,0)</f>
        <v>#REF!</v>
      </c>
      <c r="C111" s="12" t="e">
        <f>VLOOKUP(A111,#REF!,4,0)</f>
        <v>#REF!</v>
      </c>
      <c r="D111" s="12" t="e">
        <f>VLOOKUP(A111,#REF!,6,0)</f>
        <v>#REF!</v>
      </c>
      <c r="E111" s="12" t="e">
        <f>VLOOKUP(A111,#REF!,7,0)</f>
        <v>#REF!</v>
      </c>
      <c r="F111" s="12" t="e">
        <f>VLOOKUP(A111,#REF!,8,0)</f>
        <v>#REF!</v>
      </c>
    </row>
    <row r="112" spans="1:6" ht="20.25" customHeight="1">
      <c r="A112" s="12" t="e">
        <f>#REF!</f>
        <v>#REF!</v>
      </c>
      <c r="B112" s="12" t="e">
        <f>VLOOKUP(A112,#REF!,2,0)</f>
        <v>#REF!</v>
      </c>
      <c r="C112" s="12" t="e">
        <f>VLOOKUP(A112,#REF!,4,0)</f>
        <v>#REF!</v>
      </c>
      <c r="D112" s="12" t="e">
        <f>VLOOKUP(A112,#REF!,6,0)</f>
        <v>#REF!</v>
      </c>
      <c r="E112" s="12" t="e">
        <f>VLOOKUP(A112,#REF!,7,0)</f>
        <v>#REF!</v>
      </c>
      <c r="F112" s="12" t="e">
        <f>VLOOKUP(A112,#REF!,8,0)</f>
        <v>#REF!</v>
      </c>
    </row>
    <row r="113" spans="1:6" ht="20.25" customHeight="1">
      <c r="A113" s="12" t="e">
        <f>#REF!</f>
        <v>#REF!</v>
      </c>
      <c r="B113" s="12" t="e">
        <f>VLOOKUP(A113,#REF!,2,0)</f>
        <v>#REF!</v>
      </c>
      <c r="C113" s="12" t="e">
        <f>VLOOKUP(A113,#REF!,4,0)</f>
        <v>#REF!</v>
      </c>
      <c r="D113" s="12" t="e">
        <f>VLOOKUP(A113,#REF!,6,0)</f>
        <v>#REF!</v>
      </c>
      <c r="E113" s="12" t="e">
        <f>VLOOKUP(A113,#REF!,7,0)</f>
        <v>#REF!</v>
      </c>
      <c r="F113" s="12" t="e">
        <f>VLOOKUP(A113,#REF!,8,0)</f>
        <v>#REF!</v>
      </c>
    </row>
    <row r="114" spans="1:6" ht="20.25" customHeight="1">
      <c r="A114" s="12" t="e">
        <f>#REF!</f>
        <v>#REF!</v>
      </c>
      <c r="B114" s="12" t="e">
        <f>VLOOKUP(A114,#REF!,2,0)</f>
        <v>#REF!</v>
      </c>
      <c r="C114" s="12" t="e">
        <f>VLOOKUP(A114,#REF!,4,0)</f>
        <v>#REF!</v>
      </c>
      <c r="D114" s="12" t="e">
        <f>VLOOKUP(A114,#REF!,6,0)</f>
        <v>#REF!</v>
      </c>
      <c r="E114" s="12" t="e">
        <f>VLOOKUP(A114,#REF!,7,0)</f>
        <v>#REF!</v>
      </c>
      <c r="F114" s="12" t="e">
        <f>VLOOKUP(A114,#REF!,8,0)</f>
        <v>#REF!</v>
      </c>
    </row>
    <row r="115" spans="1:6" ht="20.25" customHeight="1">
      <c r="A115" s="12" t="e">
        <f>#REF!</f>
        <v>#REF!</v>
      </c>
      <c r="B115" s="12" t="e">
        <f>VLOOKUP(A115,#REF!,2,0)</f>
        <v>#REF!</v>
      </c>
      <c r="C115" s="12" t="e">
        <f>VLOOKUP(A115,#REF!,4,0)</f>
        <v>#REF!</v>
      </c>
      <c r="D115" s="12" t="e">
        <f>VLOOKUP(A115,#REF!,6,0)</f>
        <v>#REF!</v>
      </c>
      <c r="E115" s="12" t="e">
        <f>VLOOKUP(A115,#REF!,7,0)</f>
        <v>#REF!</v>
      </c>
      <c r="F115" s="12" t="e">
        <f>VLOOKUP(A115,#REF!,8,0)</f>
        <v>#REF!</v>
      </c>
    </row>
    <row r="116" spans="1:6" ht="20.25" customHeight="1">
      <c r="A116" s="12" t="e">
        <f>#REF!</f>
        <v>#REF!</v>
      </c>
      <c r="B116" s="12" t="e">
        <f>VLOOKUP(A116,#REF!,2,0)</f>
        <v>#REF!</v>
      </c>
      <c r="C116" s="12" t="e">
        <f>VLOOKUP(A116,#REF!,4,0)</f>
        <v>#REF!</v>
      </c>
      <c r="D116" s="12" t="e">
        <f>VLOOKUP(A116,#REF!,6,0)</f>
        <v>#REF!</v>
      </c>
      <c r="E116" s="12" t="e">
        <f>VLOOKUP(A116,#REF!,7,0)</f>
        <v>#REF!</v>
      </c>
      <c r="F116" s="12" t="e">
        <f>VLOOKUP(A116,#REF!,8,0)</f>
        <v>#REF!</v>
      </c>
    </row>
    <row r="117" spans="1:6" ht="20.25" customHeight="1">
      <c r="A117" s="12" t="e">
        <f>#REF!</f>
        <v>#REF!</v>
      </c>
      <c r="B117" s="12" t="e">
        <f>VLOOKUP(A117,#REF!,2,0)</f>
        <v>#REF!</v>
      </c>
      <c r="C117" s="12" t="e">
        <f>VLOOKUP(A117,#REF!,4,0)</f>
        <v>#REF!</v>
      </c>
      <c r="D117" s="12" t="e">
        <f>VLOOKUP(A117,#REF!,6,0)</f>
        <v>#REF!</v>
      </c>
      <c r="E117" s="12" t="e">
        <f>VLOOKUP(A117,#REF!,7,0)</f>
        <v>#REF!</v>
      </c>
      <c r="F117" s="12" t="e">
        <f>VLOOKUP(A117,#REF!,8,0)</f>
        <v>#REF!</v>
      </c>
    </row>
    <row r="118" spans="1:6" ht="20.25" customHeight="1">
      <c r="A118" s="12" t="e">
        <f>#REF!</f>
        <v>#REF!</v>
      </c>
      <c r="B118" s="12" t="e">
        <f>VLOOKUP(A118,#REF!,2,0)</f>
        <v>#REF!</v>
      </c>
      <c r="C118" s="12" t="e">
        <f>VLOOKUP(A118,#REF!,4,0)</f>
        <v>#REF!</v>
      </c>
      <c r="D118" s="12" t="e">
        <f>VLOOKUP(A118,#REF!,6,0)</f>
        <v>#REF!</v>
      </c>
      <c r="E118" s="12" t="e">
        <f>VLOOKUP(A118,#REF!,7,0)</f>
        <v>#REF!</v>
      </c>
      <c r="F118" s="12" t="e">
        <f>VLOOKUP(A118,#REF!,8,0)</f>
        <v>#REF!</v>
      </c>
    </row>
    <row r="119" spans="1:6" ht="20.25" customHeight="1">
      <c r="A119" s="12" t="e">
        <f>#REF!</f>
        <v>#REF!</v>
      </c>
      <c r="B119" s="12" t="e">
        <f>VLOOKUP(A119,#REF!,2,0)</f>
        <v>#REF!</v>
      </c>
      <c r="C119" s="12" t="e">
        <f>VLOOKUP(A119,#REF!,4,0)</f>
        <v>#REF!</v>
      </c>
      <c r="D119" s="12" t="e">
        <f>VLOOKUP(A119,#REF!,6,0)</f>
        <v>#REF!</v>
      </c>
      <c r="E119" s="12" t="e">
        <f>VLOOKUP(A119,#REF!,7,0)</f>
        <v>#REF!</v>
      </c>
      <c r="F119" s="12" t="e">
        <f>VLOOKUP(A119,#REF!,8,0)</f>
        <v>#REF!</v>
      </c>
    </row>
    <row r="120" spans="1:6" ht="20.25" customHeight="1">
      <c r="A120" s="12" t="e">
        <f>#REF!</f>
        <v>#REF!</v>
      </c>
      <c r="B120" s="12" t="e">
        <f>VLOOKUP(A120,#REF!,2,0)</f>
        <v>#REF!</v>
      </c>
      <c r="C120" s="12" t="e">
        <f>VLOOKUP(A120,#REF!,4,0)</f>
        <v>#REF!</v>
      </c>
      <c r="D120" s="12" t="e">
        <f>VLOOKUP(A120,#REF!,6,0)</f>
        <v>#REF!</v>
      </c>
      <c r="E120" s="12" t="e">
        <f>VLOOKUP(A120,#REF!,7,0)</f>
        <v>#REF!</v>
      </c>
      <c r="F120" s="12" t="e">
        <f>VLOOKUP(A120,#REF!,8,0)</f>
        <v>#REF!</v>
      </c>
    </row>
    <row r="121" spans="1:6" ht="20.25" customHeight="1">
      <c r="A121" s="12" t="e">
        <f>#REF!</f>
        <v>#REF!</v>
      </c>
      <c r="B121" s="12" t="e">
        <f>VLOOKUP(A121,#REF!,2,0)</f>
        <v>#REF!</v>
      </c>
      <c r="C121" s="12" t="e">
        <f>VLOOKUP(A121,#REF!,4,0)</f>
        <v>#REF!</v>
      </c>
      <c r="D121" s="12" t="e">
        <f>VLOOKUP(A121,#REF!,6,0)</f>
        <v>#REF!</v>
      </c>
      <c r="E121" s="12" t="e">
        <f>VLOOKUP(A121,#REF!,7,0)</f>
        <v>#REF!</v>
      </c>
      <c r="F121" s="12" t="e">
        <f>VLOOKUP(A121,#REF!,8,0)</f>
        <v>#REF!</v>
      </c>
    </row>
    <row r="122" spans="1:6" ht="20.25" customHeight="1">
      <c r="A122" s="12" t="e">
        <f>#REF!</f>
        <v>#REF!</v>
      </c>
      <c r="B122" s="12" t="e">
        <f>VLOOKUP(A122,#REF!,2,0)</f>
        <v>#REF!</v>
      </c>
      <c r="C122" s="12" t="e">
        <f>VLOOKUP(A122,#REF!,4,0)</f>
        <v>#REF!</v>
      </c>
      <c r="D122" s="12" t="e">
        <f>VLOOKUP(A122,#REF!,6,0)</f>
        <v>#REF!</v>
      </c>
      <c r="E122" s="12" t="e">
        <f>VLOOKUP(A122,#REF!,7,0)</f>
        <v>#REF!</v>
      </c>
      <c r="F122" s="12" t="e">
        <f>VLOOKUP(A122,#REF!,8,0)</f>
        <v>#REF!</v>
      </c>
    </row>
    <row r="123" spans="1:6" ht="20.25" customHeight="1">
      <c r="A123" s="12" t="e">
        <f>#REF!</f>
        <v>#REF!</v>
      </c>
      <c r="B123" s="12" t="e">
        <f>VLOOKUP(A123,#REF!,2,0)</f>
        <v>#REF!</v>
      </c>
      <c r="C123" s="12" t="e">
        <f>VLOOKUP(A123,#REF!,4,0)</f>
        <v>#REF!</v>
      </c>
      <c r="D123" s="12" t="e">
        <f>VLOOKUP(A123,#REF!,6,0)</f>
        <v>#REF!</v>
      </c>
      <c r="E123" s="12" t="e">
        <f>VLOOKUP(A123,#REF!,7,0)</f>
        <v>#REF!</v>
      </c>
      <c r="F123" s="12" t="e">
        <f>VLOOKUP(A123,#REF!,8,0)</f>
        <v>#REF!</v>
      </c>
    </row>
    <row r="124" spans="1:6" ht="20.25" customHeight="1">
      <c r="A124" s="12" t="e">
        <f>#REF!</f>
        <v>#REF!</v>
      </c>
      <c r="B124" s="12" t="e">
        <f>VLOOKUP(A124,#REF!,2,0)</f>
        <v>#REF!</v>
      </c>
      <c r="C124" s="12" t="e">
        <f>VLOOKUP(A124,#REF!,4,0)</f>
        <v>#REF!</v>
      </c>
      <c r="D124" s="12" t="e">
        <f>VLOOKUP(A124,#REF!,6,0)</f>
        <v>#REF!</v>
      </c>
      <c r="E124" s="12" t="e">
        <f>VLOOKUP(A124,#REF!,7,0)</f>
        <v>#REF!</v>
      </c>
      <c r="F124" s="12" t="e">
        <f>VLOOKUP(A124,#REF!,8,0)</f>
        <v>#REF!</v>
      </c>
    </row>
    <row r="125" spans="1:6" ht="20.25" customHeight="1">
      <c r="A125" s="12" t="e">
        <f>#REF!</f>
        <v>#REF!</v>
      </c>
      <c r="B125" s="12" t="e">
        <f>VLOOKUP(A125,#REF!,2,0)</f>
        <v>#REF!</v>
      </c>
      <c r="C125" s="12" t="e">
        <f>VLOOKUP(A125,#REF!,4,0)</f>
        <v>#REF!</v>
      </c>
      <c r="D125" s="12" t="e">
        <f>VLOOKUP(A125,#REF!,6,0)</f>
        <v>#REF!</v>
      </c>
      <c r="E125" s="12" t="e">
        <f>VLOOKUP(A125,#REF!,7,0)</f>
        <v>#REF!</v>
      </c>
      <c r="F125" s="12" t="e">
        <f>VLOOKUP(A125,#REF!,8,0)</f>
        <v>#REF!</v>
      </c>
    </row>
    <row r="126" spans="1:6" ht="20.25" customHeight="1">
      <c r="A126" s="12" t="e">
        <f>#REF!</f>
        <v>#REF!</v>
      </c>
      <c r="B126" s="12" t="e">
        <f>VLOOKUP(A126,#REF!,2,0)</f>
        <v>#REF!</v>
      </c>
      <c r="C126" s="12" t="e">
        <f>VLOOKUP(A126,#REF!,4,0)</f>
        <v>#REF!</v>
      </c>
      <c r="D126" s="12" t="e">
        <f>VLOOKUP(A126,#REF!,6,0)</f>
        <v>#REF!</v>
      </c>
      <c r="E126" s="12" t="e">
        <f>VLOOKUP(A126,#REF!,7,0)</f>
        <v>#REF!</v>
      </c>
      <c r="F126" s="12" t="e">
        <f>VLOOKUP(A126,#REF!,8,0)</f>
        <v>#REF!</v>
      </c>
    </row>
    <row r="127" spans="1:6" ht="20.25" customHeight="1">
      <c r="A127" s="12" t="e">
        <f>#REF!</f>
        <v>#REF!</v>
      </c>
      <c r="B127" s="12" t="e">
        <f>VLOOKUP(A127,#REF!,2,0)</f>
        <v>#REF!</v>
      </c>
      <c r="C127" s="12" t="e">
        <f>VLOOKUP(A127,#REF!,4,0)</f>
        <v>#REF!</v>
      </c>
      <c r="D127" s="12" t="e">
        <f>VLOOKUP(A127,#REF!,6,0)</f>
        <v>#REF!</v>
      </c>
      <c r="E127" s="12" t="e">
        <f>VLOOKUP(A127,#REF!,7,0)</f>
        <v>#REF!</v>
      </c>
      <c r="F127" s="12" t="e">
        <f>VLOOKUP(A127,#REF!,8,0)</f>
        <v>#REF!</v>
      </c>
    </row>
    <row r="128" spans="1:6" ht="20.25" customHeight="1">
      <c r="A128" s="12" t="e">
        <f>#REF!</f>
        <v>#REF!</v>
      </c>
      <c r="B128" s="12" t="e">
        <f>VLOOKUP(A128,#REF!,2,0)</f>
        <v>#REF!</v>
      </c>
      <c r="C128" s="12" t="e">
        <f>VLOOKUP(A128,#REF!,4,0)</f>
        <v>#REF!</v>
      </c>
      <c r="D128" s="12" t="e">
        <f>VLOOKUP(A128,#REF!,6,0)</f>
        <v>#REF!</v>
      </c>
      <c r="E128" s="12" t="e">
        <f>VLOOKUP(A128,#REF!,7,0)</f>
        <v>#REF!</v>
      </c>
      <c r="F128" s="12" t="e">
        <f>VLOOKUP(A128,#REF!,8,0)</f>
        <v>#REF!</v>
      </c>
    </row>
    <row r="129" spans="1:6" ht="20.25" customHeight="1">
      <c r="A129" s="12" t="e">
        <f>#REF!</f>
        <v>#REF!</v>
      </c>
      <c r="B129" s="12" t="e">
        <f>VLOOKUP(A129,#REF!,2,0)</f>
        <v>#REF!</v>
      </c>
      <c r="C129" s="12" t="e">
        <f>VLOOKUP(A129,#REF!,4,0)</f>
        <v>#REF!</v>
      </c>
      <c r="D129" s="12" t="e">
        <f>VLOOKUP(A129,#REF!,6,0)</f>
        <v>#REF!</v>
      </c>
      <c r="E129" s="12" t="e">
        <f>VLOOKUP(A129,#REF!,7,0)</f>
        <v>#REF!</v>
      </c>
      <c r="F129" s="12" t="e">
        <f>VLOOKUP(A129,#REF!,8,0)</f>
        <v>#REF!</v>
      </c>
    </row>
    <row r="130" spans="1:6" ht="20.25" customHeight="1">
      <c r="A130" s="12" t="e">
        <f>#REF!</f>
        <v>#REF!</v>
      </c>
      <c r="B130" s="12" t="e">
        <f>VLOOKUP(A130,#REF!,2,0)</f>
        <v>#REF!</v>
      </c>
      <c r="C130" s="12" t="e">
        <f>VLOOKUP(A130,#REF!,4,0)</f>
        <v>#REF!</v>
      </c>
      <c r="D130" s="12" t="e">
        <f>VLOOKUP(A130,#REF!,6,0)</f>
        <v>#REF!</v>
      </c>
      <c r="E130" s="12" t="e">
        <f>VLOOKUP(A130,#REF!,7,0)</f>
        <v>#REF!</v>
      </c>
      <c r="F130" s="12" t="e">
        <f>VLOOKUP(A130,#REF!,8,0)</f>
        <v>#REF!</v>
      </c>
    </row>
    <row r="131" spans="1:6" ht="20.25" customHeight="1">
      <c r="A131" s="12" t="e">
        <f>#REF!</f>
        <v>#REF!</v>
      </c>
      <c r="B131" s="12" t="e">
        <f>VLOOKUP(A131,#REF!,2,0)</f>
        <v>#REF!</v>
      </c>
      <c r="C131" s="12" t="e">
        <f>VLOOKUP(A131,#REF!,4,0)</f>
        <v>#REF!</v>
      </c>
      <c r="D131" s="12" t="e">
        <f>VLOOKUP(A131,#REF!,6,0)</f>
        <v>#REF!</v>
      </c>
      <c r="E131" s="12" t="e">
        <f>VLOOKUP(A131,#REF!,7,0)</f>
        <v>#REF!</v>
      </c>
      <c r="F131" s="12" t="e">
        <f>VLOOKUP(A131,#REF!,8,0)</f>
        <v>#REF!</v>
      </c>
    </row>
    <row r="132" spans="1:6" ht="20.25" customHeight="1">
      <c r="A132" s="12" t="e">
        <f>#REF!</f>
        <v>#REF!</v>
      </c>
      <c r="B132" s="12" t="e">
        <f>VLOOKUP(A132,#REF!,2,0)</f>
        <v>#REF!</v>
      </c>
      <c r="C132" s="12" t="e">
        <f>VLOOKUP(A132,#REF!,4,0)</f>
        <v>#REF!</v>
      </c>
      <c r="D132" s="12" t="e">
        <f>VLOOKUP(A132,#REF!,6,0)</f>
        <v>#REF!</v>
      </c>
      <c r="E132" s="12" t="e">
        <f>VLOOKUP(A132,#REF!,7,0)</f>
        <v>#REF!</v>
      </c>
      <c r="F132" s="12" t="e">
        <f>VLOOKUP(A132,#REF!,8,0)</f>
        <v>#REF!</v>
      </c>
    </row>
    <row r="133" spans="1:6" ht="20.25" customHeight="1">
      <c r="A133" s="12" t="e">
        <f>#REF!</f>
        <v>#REF!</v>
      </c>
      <c r="B133" s="12" t="e">
        <f>VLOOKUP(A133,#REF!,2,0)</f>
        <v>#REF!</v>
      </c>
      <c r="C133" s="12" t="e">
        <f>VLOOKUP(A133,#REF!,4,0)</f>
        <v>#REF!</v>
      </c>
      <c r="D133" s="12" t="e">
        <f>VLOOKUP(A133,#REF!,6,0)</f>
        <v>#REF!</v>
      </c>
      <c r="E133" s="12" t="e">
        <f>VLOOKUP(A133,#REF!,7,0)</f>
        <v>#REF!</v>
      </c>
      <c r="F133" s="12" t="e">
        <f>VLOOKUP(A133,#REF!,8,0)</f>
        <v>#REF!</v>
      </c>
    </row>
    <row r="134" spans="1:6" ht="20.25" customHeight="1">
      <c r="A134" s="12" t="e">
        <f>#REF!</f>
        <v>#REF!</v>
      </c>
      <c r="B134" s="12" t="e">
        <f>VLOOKUP(A134,#REF!,2,0)</f>
        <v>#REF!</v>
      </c>
      <c r="C134" s="12" t="e">
        <f>VLOOKUP(A134,#REF!,4,0)</f>
        <v>#REF!</v>
      </c>
      <c r="D134" s="12" t="e">
        <f>VLOOKUP(A134,#REF!,6,0)</f>
        <v>#REF!</v>
      </c>
      <c r="E134" s="12" t="e">
        <f>VLOOKUP(A134,#REF!,7,0)</f>
        <v>#REF!</v>
      </c>
      <c r="F134" s="12" t="e">
        <f>VLOOKUP(A134,#REF!,8,0)</f>
        <v>#REF!</v>
      </c>
    </row>
    <row r="135" spans="1:6" ht="20.25" customHeight="1">
      <c r="A135" s="12" t="e">
        <f>#REF!</f>
        <v>#REF!</v>
      </c>
      <c r="B135" s="12" t="e">
        <f>VLOOKUP(A135,#REF!,2,0)</f>
        <v>#REF!</v>
      </c>
      <c r="C135" s="12" t="e">
        <f>VLOOKUP(A135,#REF!,4,0)</f>
        <v>#REF!</v>
      </c>
      <c r="D135" s="12" t="e">
        <f>VLOOKUP(A135,#REF!,6,0)</f>
        <v>#REF!</v>
      </c>
      <c r="E135" s="12" t="e">
        <f>VLOOKUP(A135,#REF!,7,0)</f>
        <v>#REF!</v>
      </c>
      <c r="F135" s="12" t="e">
        <f>VLOOKUP(A135,#REF!,8,0)</f>
        <v>#REF!</v>
      </c>
    </row>
    <row r="136" spans="1:6" ht="20.25" customHeight="1">
      <c r="A136" s="12" t="e">
        <f>#REF!</f>
        <v>#REF!</v>
      </c>
      <c r="B136" s="12" t="e">
        <f>VLOOKUP(A136,#REF!,2,0)</f>
        <v>#REF!</v>
      </c>
      <c r="C136" s="12" t="e">
        <f>VLOOKUP(A136,#REF!,4,0)</f>
        <v>#REF!</v>
      </c>
      <c r="D136" s="12" t="e">
        <f>VLOOKUP(A136,#REF!,6,0)</f>
        <v>#REF!</v>
      </c>
      <c r="E136" s="12" t="e">
        <f>VLOOKUP(A136,#REF!,7,0)</f>
        <v>#REF!</v>
      </c>
      <c r="F136" s="12" t="e">
        <f>VLOOKUP(A136,#REF!,8,0)</f>
        <v>#REF!</v>
      </c>
    </row>
    <row r="137" spans="1:6" ht="20.25" customHeight="1">
      <c r="A137" s="12" t="e">
        <f>#REF!</f>
        <v>#REF!</v>
      </c>
      <c r="B137" s="12" t="e">
        <f>VLOOKUP(A137,#REF!,2,0)</f>
        <v>#REF!</v>
      </c>
      <c r="C137" s="12" t="e">
        <f>VLOOKUP(A137,#REF!,4,0)</f>
        <v>#REF!</v>
      </c>
      <c r="D137" s="12" t="e">
        <f>VLOOKUP(A137,#REF!,6,0)</f>
        <v>#REF!</v>
      </c>
      <c r="E137" s="12" t="e">
        <f>VLOOKUP(A137,#REF!,7,0)</f>
        <v>#REF!</v>
      </c>
      <c r="F137" s="12" t="e">
        <f>VLOOKUP(A137,#REF!,8,0)</f>
        <v>#REF!</v>
      </c>
    </row>
    <row r="138" spans="1:6" ht="20.25" customHeight="1">
      <c r="A138" s="12" t="e">
        <f>#REF!</f>
        <v>#REF!</v>
      </c>
      <c r="B138" s="12" t="e">
        <f>VLOOKUP(A138,#REF!,2,0)</f>
        <v>#REF!</v>
      </c>
      <c r="C138" s="12" t="e">
        <f>VLOOKUP(A138,#REF!,4,0)</f>
        <v>#REF!</v>
      </c>
      <c r="D138" s="12" t="e">
        <f>VLOOKUP(A138,#REF!,6,0)</f>
        <v>#REF!</v>
      </c>
      <c r="E138" s="12" t="e">
        <f>VLOOKUP(A138,#REF!,7,0)</f>
        <v>#REF!</v>
      </c>
      <c r="F138" s="12" t="e">
        <f>VLOOKUP(A138,#REF!,8,0)</f>
        <v>#REF!</v>
      </c>
    </row>
    <row r="139" spans="1:6" ht="20.25" customHeight="1">
      <c r="A139" s="12" t="e">
        <f>#REF!</f>
        <v>#REF!</v>
      </c>
      <c r="B139" s="12" t="e">
        <f>VLOOKUP(A139,#REF!,2,0)</f>
        <v>#REF!</v>
      </c>
      <c r="C139" s="12" t="e">
        <f>VLOOKUP(A139,#REF!,4,0)</f>
        <v>#REF!</v>
      </c>
      <c r="D139" s="12" t="e">
        <f>VLOOKUP(A139,#REF!,6,0)</f>
        <v>#REF!</v>
      </c>
      <c r="E139" s="12" t="e">
        <f>VLOOKUP(A139,#REF!,7,0)</f>
        <v>#REF!</v>
      </c>
      <c r="F139" s="12" t="e">
        <f>VLOOKUP(A139,#REF!,8,0)</f>
        <v>#REF!</v>
      </c>
    </row>
    <row r="140" spans="1:6" ht="20.25" customHeight="1">
      <c r="A140" s="12" t="e">
        <f>#REF!</f>
        <v>#REF!</v>
      </c>
      <c r="B140" s="12" t="e">
        <f>VLOOKUP(A140,#REF!,2,0)</f>
        <v>#REF!</v>
      </c>
      <c r="C140" s="12" t="e">
        <f>VLOOKUP(A140,#REF!,4,0)</f>
        <v>#REF!</v>
      </c>
      <c r="D140" s="12" t="e">
        <f>VLOOKUP(A140,#REF!,6,0)</f>
        <v>#REF!</v>
      </c>
      <c r="E140" s="12" t="e">
        <f>VLOOKUP(A140,#REF!,7,0)</f>
        <v>#REF!</v>
      </c>
      <c r="F140" s="12" t="e">
        <f>VLOOKUP(A140,#REF!,8,0)</f>
        <v>#REF!</v>
      </c>
    </row>
    <row r="141" spans="1:6" ht="20.25" customHeight="1">
      <c r="A141" s="12" t="e">
        <f>#REF!</f>
        <v>#REF!</v>
      </c>
      <c r="B141" s="12" t="e">
        <f>VLOOKUP(A141,#REF!,2,0)</f>
        <v>#REF!</v>
      </c>
      <c r="C141" s="12" t="e">
        <f>VLOOKUP(A141,#REF!,4,0)</f>
        <v>#REF!</v>
      </c>
      <c r="D141" s="12" t="e">
        <f>VLOOKUP(A141,#REF!,6,0)</f>
        <v>#REF!</v>
      </c>
      <c r="E141" s="12" t="e">
        <f>VLOOKUP(A141,#REF!,7,0)</f>
        <v>#REF!</v>
      </c>
      <c r="F141" s="12" t="e">
        <f>VLOOKUP(A141,#REF!,8,0)</f>
        <v>#REF!</v>
      </c>
    </row>
    <row r="142" spans="1:6" ht="20.25" customHeight="1">
      <c r="A142" s="12" t="e">
        <f>#REF!</f>
        <v>#REF!</v>
      </c>
      <c r="B142" s="12" t="e">
        <f>VLOOKUP(A142,#REF!,2,0)</f>
        <v>#REF!</v>
      </c>
      <c r="C142" s="12" t="e">
        <f>VLOOKUP(A142,#REF!,4,0)</f>
        <v>#REF!</v>
      </c>
      <c r="D142" s="12" t="e">
        <f>VLOOKUP(A142,#REF!,6,0)</f>
        <v>#REF!</v>
      </c>
      <c r="E142" s="12" t="e">
        <f>VLOOKUP(A142,#REF!,7,0)</f>
        <v>#REF!</v>
      </c>
      <c r="F142" s="12" t="e">
        <f>VLOOKUP(A142,#REF!,8,0)</f>
        <v>#REF!</v>
      </c>
    </row>
    <row r="143" spans="1:6" ht="20.25" customHeight="1">
      <c r="A143" s="12" t="e">
        <f>#REF!</f>
        <v>#REF!</v>
      </c>
      <c r="B143" s="12" t="e">
        <f>VLOOKUP(A143,#REF!,2,0)</f>
        <v>#REF!</v>
      </c>
      <c r="C143" s="12" t="e">
        <f>VLOOKUP(A143,#REF!,4,0)</f>
        <v>#REF!</v>
      </c>
      <c r="D143" s="12" t="e">
        <f>VLOOKUP(A143,#REF!,6,0)</f>
        <v>#REF!</v>
      </c>
      <c r="E143" s="12" t="e">
        <f>VLOOKUP(A143,#REF!,7,0)</f>
        <v>#REF!</v>
      </c>
      <c r="F143" s="12" t="e">
        <f>VLOOKUP(A143,#REF!,8,0)</f>
        <v>#REF!</v>
      </c>
    </row>
    <row r="144" spans="1:6" ht="20.25" customHeight="1">
      <c r="A144" s="12" t="e">
        <f>#REF!</f>
        <v>#REF!</v>
      </c>
      <c r="B144" s="12" t="e">
        <f>VLOOKUP(A144,#REF!,2,0)</f>
        <v>#REF!</v>
      </c>
      <c r="C144" s="12" t="e">
        <f>VLOOKUP(A144,#REF!,4,0)</f>
        <v>#REF!</v>
      </c>
      <c r="D144" s="12" t="e">
        <f>VLOOKUP(A144,#REF!,6,0)</f>
        <v>#REF!</v>
      </c>
      <c r="E144" s="12" t="e">
        <f>VLOOKUP(A144,#REF!,7,0)</f>
        <v>#REF!</v>
      </c>
      <c r="F144" s="12" t="e">
        <f>VLOOKUP(A144,#REF!,8,0)</f>
        <v>#REF!</v>
      </c>
    </row>
    <row r="145" spans="1:6" ht="20.25" customHeight="1">
      <c r="A145" s="12" t="e">
        <f>#REF!</f>
        <v>#REF!</v>
      </c>
      <c r="B145" s="12" t="e">
        <f>VLOOKUP(A145,#REF!,2,0)</f>
        <v>#REF!</v>
      </c>
      <c r="C145" s="12" t="e">
        <f>VLOOKUP(A145,#REF!,4,0)</f>
        <v>#REF!</v>
      </c>
      <c r="D145" s="12" t="e">
        <f>VLOOKUP(A145,#REF!,6,0)</f>
        <v>#REF!</v>
      </c>
      <c r="E145" s="12" t="e">
        <f>VLOOKUP(A145,#REF!,7,0)</f>
        <v>#REF!</v>
      </c>
      <c r="F145" s="12" t="e">
        <f>VLOOKUP(A145,#REF!,8,0)</f>
        <v>#REF!</v>
      </c>
    </row>
    <row r="146" spans="1:6" ht="20.25" customHeight="1">
      <c r="A146" s="12" t="e">
        <f>#REF!</f>
        <v>#REF!</v>
      </c>
      <c r="B146" s="12" t="e">
        <f>VLOOKUP(A146,#REF!,2,0)</f>
        <v>#REF!</v>
      </c>
      <c r="C146" s="12" t="e">
        <f>VLOOKUP(A146,#REF!,4,0)</f>
        <v>#REF!</v>
      </c>
      <c r="D146" s="12" t="e">
        <f>VLOOKUP(A146,#REF!,6,0)</f>
        <v>#REF!</v>
      </c>
      <c r="E146" s="12" t="e">
        <f>VLOOKUP(A146,#REF!,7,0)</f>
        <v>#REF!</v>
      </c>
      <c r="F146" s="12" t="e">
        <f>VLOOKUP(A146,#REF!,8,0)</f>
        <v>#REF!</v>
      </c>
    </row>
    <row r="147" spans="1:6" ht="20.25" customHeight="1">
      <c r="A147" s="12" t="e">
        <f>#REF!</f>
        <v>#REF!</v>
      </c>
      <c r="B147" s="12" t="e">
        <f>VLOOKUP(A147,#REF!,2,0)</f>
        <v>#REF!</v>
      </c>
      <c r="C147" s="12" t="e">
        <f>VLOOKUP(A147,#REF!,4,0)</f>
        <v>#REF!</v>
      </c>
      <c r="D147" s="12" t="e">
        <f>VLOOKUP(A147,#REF!,6,0)</f>
        <v>#REF!</v>
      </c>
      <c r="E147" s="12" t="e">
        <f>VLOOKUP(A147,#REF!,7,0)</f>
        <v>#REF!</v>
      </c>
      <c r="F147" s="12" t="e">
        <f>VLOOKUP(A147,#REF!,8,0)</f>
        <v>#REF!</v>
      </c>
    </row>
    <row r="148" spans="1:6" ht="20.25" customHeight="1">
      <c r="A148" s="12" t="e">
        <f>#REF!</f>
        <v>#REF!</v>
      </c>
      <c r="B148" s="12" t="e">
        <f>VLOOKUP(A148,#REF!,2,0)</f>
        <v>#REF!</v>
      </c>
      <c r="C148" s="12" t="e">
        <f>VLOOKUP(A148,#REF!,4,0)</f>
        <v>#REF!</v>
      </c>
      <c r="D148" s="12" t="e">
        <f>VLOOKUP(A148,#REF!,6,0)</f>
        <v>#REF!</v>
      </c>
      <c r="E148" s="12" t="e">
        <f>VLOOKUP(A148,#REF!,7,0)</f>
        <v>#REF!</v>
      </c>
      <c r="F148" s="12" t="e">
        <f>VLOOKUP(A148,#REF!,8,0)</f>
        <v>#REF!</v>
      </c>
    </row>
    <row r="149" spans="1:6" ht="20.25" customHeight="1">
      <c r="A149" s="12" t="e">
        <f>#REF!</f>
        <v>#REF!</v>
      </c>
      <c r="B149" s="12" t="e">
        <f>VLOOKUP(A149,#REF!,2,0)</f>
        <v>#REF!</v>
      </c>
      <c r="C149" s="12" t="e">
        <f>VLOOKUP(A149,#REF!,4,0)</f>
        <v>#REF!</v>
      </c>
      <c r="D149" s="12" t="e">
        <f>VLOOKUP(A149,#REF!,6,0)</f>
        <v>#REF!</v>
      </c>
      <c r="E149" s="12" t="e">
        <f>VLOOKUP(A149,#REF!,7,0)</f>
        <v>#REF!</v>
      </c>
      <c r="F149" s="12" t="e">
        <f>VLOOKUP(A149,#REF!,8,0)</f>
        <v>#REF!</v>
      </c>
    </row>
    <row r="150" spans="1:6" ht="20.25" customHeight="1">
      <c r="A150" s="12" t="e">
        <f>#REF!</f>
        <v>#REF!</v>
      </c>
      <c r="B150" s="12" t="e">
        <f>VLOOKUP(A150,#REF!,2,0)</f>
        <v>#REF!</v>
      </c>
      <c r="C150" s="12" t="e">
        <f>VLOOKUP(A150,#REF!,4,0)</f>
        <v>#REF!</v>
      </c>
      <c r="D150" s="12" t="e">
        <f>VLOOKUP(A150,#REF!,6,0)</f>
        <v>#REF!</v>
      </c>
      <c r="E150" s="12" t="e">
        <f>VLOOKUP(A150,#REF!,7,0)</f>
        <v>#REF!</v>
      </c>
      <c r="F150" s="12" t="e">
        <f>VLOOKUP(A150,#REF!,8,0)</f>
        <v>#REF!</v>
      </c>
    </row>
    <row r="151" spans="1:6" ht="20.25" customHeight="1">
      <c r="A151" s="12" t="e">
        <f>#REF!</f>
        <v>#REF!</v>
      </c>
      <c r="B151" s="12" t="e">
        <f>VLOOKUP(A151,#REF!,2,0)</f>
        <v>#REF!</v>
      </c>
      <c r="C151" s="12" t="e">
        <f>VLOOKUP(A151,#REF!,4,0)</f>
        <v>#REF!</v>
      </c>
      <c r="D151" s="12" t="e">
        <f>VLOOKUP(A151,#REF!,6,0)</f>
        <v>#REF!</v>
      </c>
      <c r="E151" s="12" t="e">
        <f>VLOOKUP(A151,#REF!,7,0)</f>
        <v>#REF!</v>
      </c>
      <c r="F151" s="12" t="e">
        <f>VLOOKUP(A151,#REF!,8,0)</f>
        <v>#REF!</v>
      </c>
    </row>
    <row r="152" spans="1:6" ht="20.25" customHeight="1">
      <c r="A152" s="12" t="e">
        <f>#REF!</f>
        <v>#REF!</v>
      </c>
      <c r="B152" s="12" t="e">
        <f>VLOOKUP(A152,#REF!,2,0)</f>
        <v>#REF!</v>
      </c>
      <c r="C152" s="12" t="e">
        <f>VLOOKUP(A152,#REF!,4,0)</f>
        <v>#REF!</v>
      </c>
      <c r="D152" s="12" t="e">
        <f>VLOOKUP(A152,#REF!,6,0)</f>
        <v>#REF!</v>
      </c>
      <c r="E152" s="12" t="e">
        <f>VLOOKUP(A152,#REF!,7,0)</f>
        <v>#REF!</v>
      </c>
      <c r="F152" s="12" t="e">
        <f>VLOOKUP(A152,#REF!,8,0)</f>
        <v>#REF!</v>
      </c>
    </row>
    <row r="153" spans="1:6" ht="20.25" customHeight="1">
      <c r="A153" s="12" t="e">
        <f>#REF!</f>
        <v>#REF!</v>
      </c>
      <c r="B153" s="12" t="e">
        <f>VLOOKUP(A153,#REF!,2,0)</f>
        <v>#REF!</v>
      </c>
      <c r="C153" s="12" t="e">
        <f>VLOOKUP(A153,#REF!,4,0)</f>
        <v>#REF!</v>
      </c>
      <c r="D153" s="12" t="e">
        <f>VLOOKUP(A153,#REF!,6,0)</f>
        <v>#REF!</v>
      </c>
      <c r="E153" s="12" t="e">
        <f>VLOOKUP(A153,#REF!,7,0)</f>
        <v>#REF!</v>
      </c>
      <c r="F153" s="12" t="e">
        <f>VLOOKUP(A153,#REF!,8,0)</f>
        <v>#REF!</v>
      </c>
    </row>
    <row r="154" spans="1:6" ht="20.25" customHeight="1">
      <c r="A154" s="12" t="e">
        <f>#REF!</f>
        <v>#REF!</v>
      </c>
      <c r="B154" s="12" t="e">
        <f>VLOOKUP(A154,#REF!,2,0)</f>
        <v>#REF!</v>
      </c>
      <c r="C154" s="12" t="e">
        <f>VLOOKUP(A154,#REF!,4,0)</f>
        <v>#REF!</v>
      </c>
      <c r="D154" s="12" t="e">
        <f>VLOOKUP(A154,#REF!,6,0)</f>
        <v>#REF!</v>
      </c>
      <c r="E154" s="12" t="e">
        <f>VLOOKUP(A154,#REF!,7,0)</f>
        <v>#REF!</v>
      </c>
      <c r="F154" s="12" t="e">
        <f>VLOOKUP(A154,#REF!,8,0)</f>
        <v>#REF!</v>
      </c>
    </row>
    <row r="155" spans="1:6" ht="20.25" customHeight="1">
      <c r="A155" s="12" t="e">
        <f>#REF!</f>
        <v>#REF!</v>
      </c>
      <c r="B155" s="12" t="e">
        <f>VLOOKUP(A155,#REF!,2,0)</f>
        <v>#REF!</v>
      </c>
      <c r="C155" s="12" t="e">
        <f>VLOOKUP(A155,#REF!,4,0)</f>
        <v>#REF!</v>
      </c>
      <c r="D155" s="12" t="e">
        <f>VLOOKUP(A155,#REF!,6,0)</f>
        <v>#REF!</v>
      </c>
      <c r="E155" s="12" t="e">
        <f>VLOOKUP(A155,#REF!,7,0)</f>
        <v>#REF!</v>
      </c>
      <c r="F155" s="12" t="e">
        <f>VLOOKUP(A155,#REF!,8,0)</f>
        <v>#REF!</v>
      </c>
    </row>
    <row r="156" spans="1:6" ht="20.25" customHeight="1">
      <c r="A156" s="12" t="e">
        <f>#REF!</f>
        <v>#REF!</v>
      </c>
      <c r="B156" s="12" t="e">
        <f>VLOOKUP(A156,#REF!,2,0)</f>
        <v>#REF!</v>
      </c>
      <c r="C156" s="12" t="e">
        <f>VLOOKUP(A156,#REF!,4,0)</f>
        <v>#REF!</v>
      </c>
      <c r="D156" s="12" t="e">
        <f>VLOOKUP(A156,#REF!,6,0)</f>
        <v>#REF!</v>
      </c>
      <c r="E156" s="12" t="e">
        <f>VLOOKUP(A156,#REF!,7,0)</f>
        <v>#REF!</v>
      </c>
      <c r="F156" s="12" t="e">
        <f>VLOOKUP(A156,#REF!,8,0)</f>
        <v>#REF!</v>
      </c>
    </row>
    <row r="157" spans="1:6" ht="20.25" customHeight="1">
      <c r="A157" s="12" t="e">
        <f>#REF!</f>
        <v>#REF!</v>
      </c>
      <c r="B157" s="12" t="e">
        <f>VLOOKUP(A157,#REF!,2,0)</f>
        <v>#REF!</v>
      </c>
      <c r="C157" s="12" t="e">
        <f>VLOOKUP(A157,#REF!,4,0)</f>
        <v>#REF!</v>
      </c>
      <c r="D157" s="12" t="e">
        <f>VLOOKUP(A157,#REF!,6,0)</f>
        <v>#REF!</v>
      </c>
      <c r="E157" s="12" t="e">
        <f>VLOOKUP(A157,#REF!,7,0)</f>
        <v>#REF!</v>
      </c>
      <c r="F157" s="12" t="e">
        <f>VLOOKUP(A157,#REF!,8,0)</f>
        <v>#REF!</v>
      </c>
    </row>
    <row r="158" spans="1:6" ht="20.25" customHeight="1">
      <c r="A158" s="12" t="e">
        <f>#REF!</f>
        <v>#REF!</v>
      </c>
      <c r="B158" s="12" t="e">
        <f>VLOOKUP(A158,#REF!,2,0)</f>
        <v>#REF!</v>
      </c>
      <c r="C158" s="12" t="e">
        <f>VLOOKUP(A158,#REF!,4,0)</f>
        <v>#REF!</v>
      </c>
      <c r="D158" s="12" t="e">
        <f>VLOOKUP(A158,#REF!,6,0)</f>
        <v>#REF!</v>
      </c>
      <c r="E158" s="12" t="e">
        <f>VLOOKUP(A158,#REF!,7,0)</f>
        <v>#REF!</v>
      </c>
      <c r="F158" s="12" t="e">
        <f>VLOOKUP(A158,#REF!,8,0)</f>
        <v>#REF!</v>
      </c>
    </row>
    <row r="159" spans="1:6" ht="20.25" customHeight="1">
      <c r="A159" s="12" t="e">
        <f>#REF!</f>
        <v>#REF!</v>
      </c>
      <c r="B159" s="12" t="e">
        <f>VLOOKUP(A159,#REF!,2,0)</f>
        <v>#REF!</v>
      </c>
      <c r="C159" s="12" t="e">
        <f>VLOOKUP(A159,#REF!,4,0)</f>
        <v>#REF!</v>
      </c>
      <c r="D159" s="12" t="e">
        <f>VLOOKUP(A159,#REF!,6,0)</f>
        <v>#REF!</v>
      </c>
      <c r="E159" s="12" t="e">
        <f>VLOOKUP(A159,#REF!,7,0)</f>
        <v>#REF!</v>
      </c>
      <c r="F159" s="12" t="e">
        <f>VLOOKUP(A159,#REF!,8,0)</f>
        <v>#REF!</v>
      </c>
    </row>
    <row r="160" spans="1:6" ht="20.25" customHeight="1">
      <c r="A160" s="12" t="e">
        <f>#REF!</f>
        <v>#REF!</v>
      </c>
      <c r="B160" s="12" t="e">
        <f>VLOOKUP(A160,#REF!,2,0)</f>
        <v>#REF!</v>
      </c>
      <c r="C160" s="12" t="e">
        <f>VLOOKUP(A160,#REF!,4,0)</f>
        <v>#REF!</v>
      </c>
      <c r="D160" s="12" t="e">
        <f>VLOOKUP(A160,#REF!,6,0)</f>
        <v>#REF!</v>
      </c>
      <c r="E160" s="12" t="e">
        <f>VLOOKUP(A160,#REF!,7,0)</f>
        <v>#REF!</v>
      </c>
      <c r="F160" s="12" t="e">
        <f>VLOOKUP(A160,#REF!,8,0)</f>
        <v>#REF!</v>
      </c>
    </row>
    <row r="161" spans="1:6" ht="20.25" customHeight="1">
      <c r="A161" s="12" t="e">
        <f>#REF!</f>
        <v>#REF!</v>
      </c>
      <c r="B161" s="12" t="e">
        <f>VLOOKUP(A161,#REF!,2,0)</f>
        <v>#REF!</v>
      </c>
      <c r="C161" s="12" t="e">
        <f>VLOOKUP(A161,#REF!,4,0)</f>
        <v>#REF!</v>
      </c>
      <c r="D161" s="12" t="e">
        <f>VLOOKUP(A161,#REF!,6,0)</f>
        <v>#REF!</v>
      </c>
      <c r="E161" s="12" t="e">
        <f>VLOOKUP(A161,#REF!,7,0)</f>
        <v>#REF!</v>
      </c>
      <c r="F161" s="12" t="e">
        <f>VLOOKUP(A161,#REF!,8,0)</f>
        <v>#REF!</v>
      </c>
    </row>
    <row r="162" spans="1:6" ht="20.25" customHeight="1">
      <c r="A162" s="12" t="e">
        <f>#REF!</f>
        <v>#REF!</v>
      </c>
      <c r="B162" s="12" t="e">
        <f>VLOOKUP(A162,#REF!,2,0)</f>
        <v>#REF!</v>
      </c>
      <c r="C162" s="12" t="e">
        <f>VLOOKUP(A162,#REF!,4,0)</f>
        <v>#REF!</v>
      </c>
      <c r="D162" s="12" t="e">
        <f>VLOOKUP(A162,#REF!,6,0)</f>
        <v>#REF!</v>
      </c>
      <c r="E162" s="12" t="e">
        <f>VLOOKUP(A162,#REF!,7,0)</f>
        <v>#REF!</v>
      </c>
      <c r="F162" s="12" t="e">
        <f>VLOOKUP(A162,#REF!,8,0)</f>
        <v>#REF!</v>
      </c>
    </row>
    <row r="163" spans="1:6" ht="20.25" customHeight="1">
      <c r="A163" s="12" t="e">
        <f>#REF!</f>
        <v>#REF!</v>
      </c>
      <c r="B163" s="12" t="e">
        <f>VLOOKUP(A163,#REF!,2,0)</f>
        <v>#REF!</v>
      </c>
      <c r="C163" s="12" t="e">
        <f>VLOOKUP(A163,#REF!,4,0)</f>
        <v>#REF!</v>
      </c>
      <c r="D163" s="12" t="e">
        <f>VLOOKUP(A163,#REF!,6,0)</f>
        <v>#REF!</v>
      </c>
      <c r="E163" s="12" t="e">
        <f>VLOOKUP(A163,#REF!,7,0)</f>
        <v>#REF!</v>
      </c>
      <c r="F163" s="12" t="e">
        <f>VLOOKUP(A163,#REF!,8,0)</f>
        <v>#REF!</v>
      </c>
    </row>
    <row r="164" spans="1:6" ht="20.25" customHeight="1">
      <c r="A164" s="12" t="e">
        <f>#REF!</f>
        <v>#REF!</v>
      </c>
      <c r="B164" s="12" t="e">
        <f>VLOOKUP(A164,#REF!,2,0)</f>
        <v>#REF!</v>
      </c>
      <c r="C164" s="12" t="e">
        <f>VLOOKUP(A164,#REF!,4,0)</f>
        <v>#REF!</v>
      </c>
      <c r="D164" s="12" t="e">
        <f>VLOOKUP(A164,#REF!,6,0)</f>
        <v>#REF!</v>
      </c>
      <c r="E164" s="12" t="e">
        <f>VLOOKUP(A164,#REF!,7,0)</f>
        <v>#REF!</v>
      </c>
      <c r="F164" s="12" t="e">
        <f>VLOOKUP(A164,#REF!,8,0)</f>
        <v>#REF!</v>
      </c>
    </row>
    <row r="165" spans="1:6" ht="20.25" customHeight="1">
      <c r="A165" s="12" t="e">
        <f>#REF!</f>
        <v>#REF!</v>
      </c>
      <c r="B165" s="12" t="e">
        <f>VLOOKUP(A165,#REF!,2,0)</f>
        <v>#REF!</v>
      </c>
      <c r="C165" s="12" t="e">
        <f>VLOOKUP(A165,#REF!,4,0)</f>
        <v>#REF!</v>
      </c>
      <c r="D165" s="12" t="e">
        <f>VLOOKUP(A165,#REF!,6,0)</f>
        <v>#REF!</v>
      </c>
      <c r="E165" s="12" t="e">
        <f>VLOOKUP(A165,#REF!,7,0)</f>
        <v>#REF!</v>
      </c>
      <c r="F165" s="12" t="e">
        <f>VLOOKUP(A165,#REF!,8,0)</f>
        <v>#REF!</v>
      </c>
    </row>
    <row r="166" spans="1:6" ht="20.25" customHeight="1">
      <c r="A166" s="12" t="e">
        <f>#REF!</f>
        <v>#REF!</v>
      </c>
      <c r="B166" s="12" t="e">
        <f>VLOOKUP(A166,#REF!,2,0)</f>
        <v>#REF!</v>
      </c>
      <c r="C166" s="12" t="e">
        <f>VLOOKUP(A166,#REF!,4,0)</f>
        <v>#REF!</v>
      </c>
      <c r="D166" s="12" t="e">
        <f>VLOOKUP(A166,#REF!,6,0)</f>
        <v>#REF!</v>
      </c>
      <c r="E166" s="12" t="e">
        <f>VLOOKUP(A166,#REF!,7,0)</f>
        <v>#REF!</v>
      </c>
      <c r="F166" s="12" t="e">
        <f>VLOOKUP(A166,#REF!,8,0)</f>
        <v>#REF!</v>
      </c>
    </row>
    <row r="167" spans="1:6" ht="20.25" customHeight="1">
      <c r="A167" s="12" t="e">
        <f>#REF!</f>
        <v>#REF!</v>
      </c>
      <c r="B167" s="12" t="e">
        <f>VLOOKUP(A167,#REF!,2,0)</f>
        <v>#REF!</v>
      </c>
      <c r="C167" s="12" t="e">
        <f>VLOOKUP(A167,#REF!,4,0)</f>
        <v>#REF!</v>
      </c>
      <c r="D167" s="12" t="e">
        <f>VLOOKUP(A167,#REF!,6,0)</f>
        <v>#REF!</v>
      </c>
      <c r="E167" s="12" t="e">
        <f>VLOOKUP(A167,#REF!,7,0)</f>
        <v>#REF!</v>
      </c>
      <c r="F167" s="12" t="e">
        <f>VLOOKUP(A167,#REF!,8,0)</f>
        <v>#REF!</v>
      </c>
    </row>
    <row r="168" spans="1:6" ht="20.25" customHeight="1">
      <c r="A168" s="12" t="e">
        <f>#REF!</f>
        <v>#REF!</v>
      </c>
      <c r="B168" s="12" t="e">
        <f>VLOOKUP(A168,#REF!,2,0)</f>
        <v>#REF!</v>
      </c>
      <c r="C168" s="12" t="e">
        <f>VLOOKUP(A168,#REF!,4,0)</f>
        <v>#REF!</v>
      </c>
      <c r="D168" s="12" t="e">
        <f>VLOOKUP(A168,#REF!,6,0)</f>
        <v>#REF!</v>
      </c>
      <c r="E168" s="12" t="e">
        <f>VLOOKUP(A168,#REF!,7,0)</f>
        <v>#REF!</v>
      </c>
      <c r="F168" s="12" t="e">
        <f>VLOOKUP(A168,#REF!,8,0)</f>
        <v>#REF!</v>
      </c>
    </row>
    <row r="169" spans="1:6" ht="20.25" customHeight="1">
      <c r="A169" s="12" t="e">
        <f>#REF!</f>
        <v>#REF!</v>
      </c>
      <c r="B169" s="12" t="e">
        <f>VLOOKUP(A169,#REF!,2,0)</f>
        <v>#REF!</v>
      </c>
      <c r="C169" s="12" t="e">
        <f>VLOOKUP(A169,#REF!,4,0)</f>
        <v>#REF!</v>
      </c>
      <c r="D169" s="12" t="e">
        <f>VLOOKUP(A169,#REF!,6,0)</f>
        <v>#REF!</v>
      </c>
      <c r="E169" s="12" t="e">
        <f>VLOOKUP(A169,#REF!,7,0)</f>
        <v>#REF!</v>
      </c>
      <c r="F169" s="12" t="e">
        <f>VLOOKUP(A169,#REF!,8,0)</f>
        <v>#REF!</v>
      </c>
    </row>
    <row r="170" spans="1:6" ht="20.25" customHeight="1">
      <c r="A170" s="12" t="e">
        <f>#REF!</f>
        <v>#REF!</v>
      </c>
      <c r="B170" s="12" t="e">
        <f>VLOOKUP(A170,#REF!,2,0)</f>
        <v>#REF!</v>
      </c>
      <c r="C170" s="12" t="e">
        <f>VLOOKUP(A170,#REF!,4,0)</f>
        <v>#REF!</v>
      </c>
      <c r="D170" s="12" t="e">
        <f>VLOOKUP(A170,#REF!,6,0)</f>
        <v>#REF!</v>
      </c>
      <c r="E170" s="12" t="e">
        <f>VLOOKUP(A170,#REF!,7,0)</f>
        <v>#REF!</v>
      </c>
      <c r="F170" s="12" t="e">
        <f>VLOOKUP(A170,#REF!,8,0)</f>
        <v>#REF!</v>
      </c>
    </row>
    <row r="171" spans="1:6" ht="20.25" customHeight="1">
      <c r="A171" s="12" t="e">
        <f>#REF!</f>
        <v>#REF!</v>
      </c>
      <c r="B171" s="12" t="e">
        <f>VLOOKUP(A171,#REF!,2,0)</f>
        <v>#REF!</v>
      </c>
      <c r="C171" s="12" t="e">
        <f>VLOOKUP(A171,#REF!,4,0)</f>
        <v>#REF!</v>
      </c>
      <c r="D171" s="12" t="e">
        <f>VLOOKUP(A171,#REF!,6,0)</f>
        <v>#REF!</v>
      </c>
      <c r="E171" s="12" t="e">
        <f>VLOOKUP(A171,#REF!,7,0)</f>
        <v>#REF!</v>
      </c>
      <c r="F171" s="12" t="e">
        <f>VLOOKUP(A171,#REF!,8,0)</f>
        <v>#REF!</v>
      </c>
    </row>
    <row r="172" spans="1:6" ht="20.25" customHeight="1">
      <c r="A172" s="12" t="e">
        <f>#REF!</f>
        <v>#REF!</v>
      </c>
      <c r="B172" s="12" t="e">
        <f>VLOOKUP(A172,#REF!,2,0)</f>
        <v>#REF!</v>
      </c>
      <c r="C172" s="12" t="e">
        <f>VLOOKUP(A172,#REF!,4,0)</f>
        <v>#REF!</v>
      </c>
      <c r="D172" s="12" t="e">
        <f>VLOOKUP(A172,#REF!,6,0)</f>
        <v>#REF!</v>
      </c>
      <c r="E172" s="12" t="e">
        <f>VLOOKUP(A172,#REF!,7,0)</f>
        <v>#REF!</v>
      </c>
      <c r="F172" s="12" t="e">
        <f>VLOOKUP(A172,#REF!,8,0)</f>
        <v>#REF!</v>
      </c>
    </row>
    <row r="173" spans="1:6" ht="20.25" customHeight="1">
      <c r="A173" s="12" t="e">
        <f>#REF!</f>
        <v>#REF!</v>
      </c>
      <c r="B173" s="12" t="e">
        <f>VLOOKUP(A173,#REF!,2,0)</f>
        <v>#REF!</v>
      </c>
      <c r="C173" s="12" t="e">
        <f>VLOOKUP(A173,#REF!,4,0)</f>
        <v>#REF!</v>
      </c>
      <c r="D173" s="12" t="e">
        <f>VLOOKUP(A173,#REF!,6,0)</f>
        <v>#REF!</v>
      </c>
      <c r="E173" s="12" t="e">
        <f>VLOOKUP(A173,#REF!,7,0)</f>
        <v>#REF!</v>
      </c>
      <c r="F173" s="12" t="e">
        <f>VLOOKUP(A173,#REF!,8,0)</f>
        <v>#REF!</v>
      </c>
    </row>
    <row r="174" spans="1:6" ht="20.25" customHeight="1">
      <c r="A174" s="12" t="e">
        <f>#REF!</f>
        <v>#REF!</v>
      </c>
      <c r="B174" s="12" t="e">
        <f>VLOOKUP(A174,#REF!,2,0)</f>
        <v>#REF!</v>
      </c>
      <c r="C174" s="12" t="e">
        <f>VLOOKUP(A174,#REF!,4,0)</f>
        <v>#REF!</v>
      </c>
      <c r="D174" s="12" t="e">
        <f>VLOOKUP(A174,#REF!,6,0)</f>
        <v>#REF!</v>
      </c>
      <c r="E174" s="12" t="e">
        <f>VLOOKUP(A174,#REF!,7,0)</f>
        <v>#REF!</v>
      </c>
      <c r="F174" s="12" t="e">
        <f>VLOOKUP(A174,#REF!,8,0)</f>
        <v>#REF!</v>
      </c>
    </row>
    <row r="175" spans="1:6" ht="20.25" customHeight="1">
      <c r="A175" s="12" t="e">
        <f>#REF!</f>
        <v>#REF!</v>
      </c>
      <c r="B175" s="12" t="e">
        <f>VLOOKUP(A175,#REF!,2,0)</f>
        <v>#REF!</v>
      </c>
      <c r="C175" s="12" t="e">
        <f>VLOOKUP(A175,#REF!,4,0)</f>
        <v>#REF!</v>
      </c>
      <c r="D175" s="12" t="e">
        <f>VLOOKUP(A175,#REF!,6,0)</f>
        <v>#REF!</v>
      </c>
      <c r="E175" s="12" t="e">
        <f>VLOOKUP(A175,#REF!,7,0)</f>
        <v>#REF!</v>
      </c>
      <c r="F175" s="12" t="e">
        <f>VLOOKUP(A175,#REF!,8,0)</f>
        <v>#REF!</v>
      </c>
    </row>
    <row r="176" spans="1:6" ht="20.25" customHeight="1">
      <c r="A176" s="12" t="e">
        <f>#REF!</f>
        <v>#REF!</v>
      </c>
      <c r="B176" s="12" t="e">
        <f>VLOOKUP(A176,#REF!,2,0)</f>
        <v>#REF!</v>
      </c>
      <c r="C176" s="12" t="e">
        <f>VLOOKUP(A176,#REF!,4,0)</f>
        <v>#REF!</v>
      </c>
      <c r="D176" s="12" t="e">
        <f>VLOOKUP(A176,#REF!,6,0)</f>
        <v>#REF!</v>
      </c>
      <c r="E176" s="12" t="e">
        <f>VLOOKUP(A176,#REF!,7,0)</f>
        <v>#REF!</v>
      </c>
      <c r="F176" s="12" t="e">
        <f>VLOOKUP(A176,#REF!,8,0)</f>
        <v>#REF!</v>
      </c>
    </row>
    <row r="177" spans="1:6" ht="20.25" customHeight="1">
      <c r="A177" s="12" t="e">
        <f>#REF!</f>
        <v>#REF!</v>
      </c>
      <c r="B177" s="12" t="e">
        <f>VLOOKUP(A177,#REF!,2,0)</f>
        <v>#REF!</v>
      </c>
      <c r="C177" s="12" t="e">
        <f>VLOOKUP(A177,#REF!,4,0)</f>
        <v>#REF!</v>
      </c>
      <c r="D177" s="12" t="e">
        <f>VLOOKUP(A177,#REF!,6,0)</f>
        <v>#REF!</v>
      </c>
      <c r="E177" s="12" t="e">
        <f>VLOOKUP(A177,#REF!,7,0)</f>
        <v>#REF!</v>
      </c>
      <c r="F177" s="12" t="e">
        <f>VLOOKUP(A177,#REF!,8,0)</f>
        <v>#REF!</v>
      </c>
    </row>
    <row r="178" spans="1:6" ht="20.25" customHeight="1">
      <c r="A178" s="12" t="e">
        <f>#REF!</f>
        <v>#REF!</v>
      </c>
      <c r="B178" s="12" t="e">
        <f>VLOOKUP(A178,#REF!,2,0)</f>
        <v>#REF!</v>
      </c>
      <c r="C178" s="12" t="e">
        <f>VLOOKUP(A178,#REF!,4,0)</f>
        <v>#REF!</v>
      </c>
      <c r="D178" s="12" t="e">
        <f>VLOOKUP(A178,#REF!,6,0)</f>
        <v>#REF!</v>
      </c>
      <c r="E178" s="12" t="e">
        <f>VLOOKUP(A178,#REF!,7,0)</f>
        <v>#REF!</v>
      </c>
      <c r="F178" s="12" t="e">
        <f>VLOOKUP(A178,#REF!,8,0)</f>
        <v>#REF!</v>
      </c>
    </row>
    <row r="179" spans="1:6" ht="20.25" customHeight="1">
      <c r="A179" s="12" t="e">
        <f>#REF!</f>
        <v>#REF!</v>
      </c>
      <c r="B179" s="12" t="e">
        <f>VLOOKUP(A179,#REF!,2,0)</f>
        <v>#REF!</v>
      </c>
      <c r="C179" s="12" t="e">
        <f>VLOOKUP(A179,#REF!,4,0)</f>
        <v>#REF!</v>
      </c>
      <c r="D179" s="12" t="e">
        <f>VLOOKUP(A179,#REF!,6,0)</f>
        <v>#REF!</v>
      </c>
      <c r="E179" s="12" t="e">
        <f>VLOOKUP(A179,#REF!,7,0)</f>
        <v>#REF!</v>
      </c>
      <c r="F179" s="12" t="e">
        <f>VLOOKUP(A179,#REF!,8,0)</f>
        <v>#REF!</v>
      </c>
    </row>
    <row r="180" spans="1:6" ht="20.25" customHeight="1">
      <c r="A180" s="12" t="e">
        <f>#REF!</f>
        <v>#REF!</v>
      </c>
      <c r="B180" s="12" t="e">
        <f>VLOOKUP(A180,#REF!,2,0)</f>
        <v>#REF!</v>
      </c>
      <c r="C180" s="12" t="e">
        <f>VLOOKUP(A180,#REF!,4,0)</f>
        <v>#REF!</v>
      </c>
      <c r="D180" s="12" t="e">
        <f>VLOOKUP(A180,#REF!,6,0)</f>
        <v>#REF!</v>
      </c>
      <c r="E180" s="12" t="e">
        <f>VLOOKUP(A180,#REF!,7,0)</f>
        <v>#REF!</v>
      </c>
      <c r="F180" s="12" t="e">
        <f>VLOOKUP(A180,#REF!,8,0)</f>
        <v>#REF!</v>
      </c>
    </row>
    <row r="181" spans="1:6" ht="20.25" customHeight="1">
      <c r="A181" s="12" t="e">
        <f>#REF!</f>
        <v>#REF!</v>
      </c>
      <c r="B181" s="12" t="e">
        <f>VLOOKUP(A181,#REF!,2,0)</f>
        <v>#REF!</v>
      </c>
      <c r="C181" s="12" t="e">
        <f>VLOOKUP(A181,#REF!,4,0)</f>
        <v>#REF!</v>
      </c>
      <c r="D181" s="12" t="e">
        <f>VLOOKUP(A181,#REF!,6,0)</f>
        <v>#REF!</v>
      </c>
      <c r="E181" s="12" t="e">
        <f>VLOOKUP(A181,#REF!,7,0)</f>
        <v>#REF!</v>
      </c>
      <c r="F181" s="12" t="e">
        <f>VLOOKUP(A181,#REF!,8,0)</f>
        <v>#REF!</v>
      </c>
    </row>
    <row r="182" spans="1:6" ht="20.25" customHeight="1">
      <c r="A182" s="12" t="e">
        <f>#REF!</f>
        <v>#REF!</v>
      </c>
      <c r="B182" s="12" t="e">
        <f>VLOOKUP(A182,#REF!,2,0)</f>
        <v>#REF!</v>
      </c>
      <c r="C182" s="12" t="e">
        <f>VLOOKUP(A182,#REF!,4,0)</f>
        <v>#REF!</v>
      </c>
      <c r="D182" s="12" t="e">
        <f>VLOOKUP(A182,#REF!,6,0)</f>
        <v>#REF!</v>
      </c>
      <c r="E182" s="12" t="e">
        <f>VLOOKUP(A182,#REF!,7,0)</f>
        <v>#REF!</v>
      </c>
      <c r="F182" s="12" t="e">
        <f>VLOOKUP(A182,#REF!,8,0)</f>
        <v>#REF!</v>
      </c>
    </row>
    <row r="183" spans="1:6" ht="20.25" customHeight="1">
      <c r="A183" s="12" t="e">
        <f>#REF!</f>
        <v>#REF!</v>
      </c>
      <c r="B183" s="12" t="e">
        <f>VLOOKUP(A183,#REF!,2,0)</f>
        <v>#REF!</v>
      </c>
      <c r="C183" s="12" t="e">
        <f>VLOOKUP(A183,#REF!,4,0)</f>
        <v>#REF!</v>
      </c>
      <c r="D183" s="12" t="e">
        <f>VLOOKUP(A183,#REF!,6,0)</f>
        <v>#REF!</v>
      </c>
      <c r="E183" s="12" t="e">
        <f>VLOOKUP(A183,#REF!,7,0)</f>
        <v>#REF!</v>
      </c>
      <c r="F183" s="12" t="e">
        <f>VLOOKUP(A183,#REF!,8,0)</f>
        <v>#REF!</v>
      </c>
    </row>
    <row r="184" spans="1:6" ht="20.25" customHeight="1">
      <c r="A184" s="12" t="e">
        <f>#REF!</f>
        <v>#REF!</v>
      </c>
      <c r="B184" s="12" t="e">
        <f>VLOOKUP(A184,#REF!,2,0)</f>
        <v>#REF!</v>
      </c>
      <c r="C184" s="12" t="e">
        <f>VLOOKUP(A184,#REF!,4,0)</f>
        <v>#REF!</v>
      </c>
      <c r="D184" s="12" t="e">
        <f>VLOOKUP(A184,#REF!,6,0)</f>
        <v>#REF!</v>
      </c>
      <c r="E184" s="12" t="e">
        <f>VLOOKUP(A184,#REF!,7,0)</f>
        <v>#REF!</v>
      </c>
      <c r="F184" s="12" t="e">
        <f>VLOOKUP(A184,#REF!,8,0)</f>
        <v>#REF!</v>
      </c>
    </row>
    <row r="185" spans="1:6" ht="20.25" customHeight="1">
      <c r="A185" s="12" t="e">
        <f>#REF!</f>
        <v>#REF!</v>
      </c>
      <c r="B185" s="12" t="e">
        <f>VLOOKUP(A185,#REF!,2,0)</f>
        <v>#REF!</v>
      </c>
      <c r="C185" s="12" t="e">
        <f>VLOOKUP(A185,#REF!,4,0)</f>
        <v>#REF!</v>
      </c>
      <c r="D185" s="12" t="e">
        <f>VLOOKUP(A185,#REF!,6,0)</f>
        <v>#REF!</v>
      </c>
      <c r="E185" s="12" t="e">
        <f>VLOOKUP(A185,#REF!,7,0)</f>
        <v>#REF!</v>
      </c>
      <c r="F185" s="12" t="e">
        <f>VLOOKUP(A185,#REF!,8,0)</f>
        <v>#REF!</v>
      </c>
    </row>
    <row r="186" spans="1:6" ht="20.25" customHeight="1">
      <c r="A186" s="12" t="e">
        <f>#REF!</f>
        <v>#REF!</v>
      </c>
      <c r="B186" s="12" t="e">
        <f>VLOOKUP(A186,#REF!,2,0)</f>
        <v>#REF!</v>
      </c>
      <c r="C186" s="12" t="e">
        <f>VLOOKUP(A186,#REF!,4,0)</f>
        <v>#REF!</v>
      </c>
      <c r="D186" s="12" t="e">
        <f>VLOOKUP(A186,#REF!,6,0)</f>
        <v>#REF!</v>
      </c>
      <c r="E186" s="12" t="e">
        <f>VLOOKUP(A186,#REF!,7,0)</f>
        <v>#REF!</v>
      </c>
      <c r="F186" s="12" t="e">
        <f>VLOOKUP(A186,#REF!,8,0)</f>
        <v>#REF!</v>
      </c>
    </row>
    <row r="187" spans="1:6" ht="20.25" customHeight="1">
      <c r="A187" s="12" t="e">
        <f>#REF!</f>
        <v>#REF!</v>
      </c>
      <c r="B187" s="12" t="e">
        <f>VLOOKUP(A187,#REF!,2,0)</f>
        <v>#REF!</v>
      </c>
      <c r="C187" s="12" t="e">
        <f>VLOOKUP(A187,#REF!,4,0)</f>
        <v>#REF!</v>
      </c>
      <c r="D187" s="12" t="e">
        <f>VLOOKUP(A187,#REF!,6,0)</f>
        <v>#REF!</v>
      </c>
      <c r="E187" s="12" t="e">
        <f>VLOOKUP(A187,#REF!,7,0)</f>
        <v>#REF!</v>
      </c>
      <c r="F187" s="12" t="e">
        <f>VLOOKUP(A187,#REF!,8,0)</f>
        <v>#REF!</v>
      </c>
    </row>
    <row r="188" spans="1:6" ht="20.25" customHeight="1">
      <c r="A188" s="12" t="e">
        <f>#REF!</f>
        <v>#REF!</v>
      </c>
      <c r="B188" s="12" t="e">
        <f>VLOOKUP(A188,#REF!,2,0)</f>
        <v>#REF!</v>
      </c>
      <c r="C188" s="12" t="e">
        <f>VLOOKUP(A188,#REF!,4,0)</f>
        <v>#REF!</v>
      </c>
      <c r="D188" s="12" t="e">
        <f>VLOOKUP(A188,#REF!,6,0)</f>
        <v>#REF!</v>
      </c>
      <c r="E188" s="12" t="e">
        <f>VLOOKUP(A188,#REF!,7,0)</f>
        <v>#REF!</v>
      </c>
      <c r="F188" s="12" t="e">
        <f>VLOOKUP(A188,#REF!,8,0)</f>
        <v>#REF!</v>
      </c>
    </row>
    <row r="189" spans="1:6" ht="20.25" customHeight="1">
      <c r="A189" s="12" t="e">
        <f>#REF!</f>
        <v>#REF!</v>
      </c>
      <c r="B189" s="12" t="e">
        <f>VLOOKUP(A189,#REF!,2,0)</f>
        <v>#REF!</v>
      </c>
      <c r="C189" s="12" t="e">
        <f>VLOOKUP(A189,#REF!,4,0)</f>
        <v>#REF!</v>
      </c>
      <c r="D189" s="12" t="e">
        <f>VLOOKUP(A189,#REF!,6,0)</f>
        <v>#REF!</v>
      </c>
      <c r="E189" s="12" t="e">
        <f>VLOOKUP(A189,#REF!,7,0)</f>
        <v>#REF!</v>
      </c>
      <c r="F189" s="12" t="e">
        <f>VLOOKUP(A189,#REF!,8,0)</f>
        <v>#REF!</v>
      </c>
    </row>
    <row r="190" spans="1:6" ht="20.25" customHeight="1">
      <c r="A190" s="12" t="e">
        <f>#REF!</f>
        <v>#REF!</v>
      </c>
      <c r="B190" s="12" t="e">
        <f>VLOOKUP(A190,#REF!,2,0)</f>
        <v>#REF!</v>
      </c>
      <c r="C190" s="12" t="e">
        <f>VLOOKUP(A190,#REF!,4,0)</f>
        <v>#REF!</v>
      </c>
      <c r="D190" s="12" t="e">
        <f>VLOOKUP(A190,#REF!,6,0)</f>
        <v>#REF!</v>
      </c>
      <c r="E190" s="12" t="e">
        <f>VLOOKUP(A190,#REF!,7,0)</f>
        <v>#REF!</v>
      </c>
      <c r="F190" s="12" t="e">
        <f>VLOOKUP(A190,#REF!,8,0)</f>
        <v>#REF!</v>
      </c>
    </row>
    <row r="191" spans="1:6" ht="20.25" customHeight="1">
      <c r="A191" s="12" t="e">
        <f>#REF!</f>
        <v>#REF!</v>
      </c>
      <c r="B191" s="12" t="e">
        <f>VLOOKUP(A191,#REF!,2,0)</f>
        <v>#REF!</v>
      </c>
      <c r="C191" s="12" t="e">
        <f>VLOOKUP(A191,#REF!,4,0)</f>
        <v>#REF!</v>
      </c>
      <c r="D191" s="12" t="e">
        <f>VLOOKUP(A191,#REF!,6,0)</f>
        <v>#REF!</v>
      </c>
      <c r="E191" s="12" t="e">
        <f>VLOOKUP(A191,#REF!,7,0)</f>
        <v>#REF!</v>
      </c>
      <c r="F191" s="12" t="e">
        <f>VLOOKUP(A191,#REF!,8,0)</f>
        <v>#REF!</v>
      </c>
    </row>
    <row r="192" spans="1:6" ht="20.25" customHeight="1">
      <c r="A192" s="12" t="e">
        <f>#REF!</f>
        <v>#REF!</v>
      </c>
      <c r="B192" s="12" t="e">
        <f>VLOOKUP(A192,#REF!,2,0)</f>
        <v>#REF!</v>
      </c>
      <c r="C192" s="12" t="e">
        <f>VLOOKUP(A192,#REF!,4,0)</f>
        <v>#REF!</v>
      </c>
      <c r="D192" s="12" t="e">
        <f>VLOOKUP(A192,#REF!,6,0)</f>
        <v>#REF!</v>
      </c>
      <c r="E192" s="12" t="e">
        <f>VLOOKUP(A192,#REF!,7,0)</f>
        <v>#REF!</v>
      </c>
      <c r="F192" s="12" t="e">
        <f>VLOOKUP(A192,#REF!,8,0)</f>
        <v>#REF!</v>
      </c>
    </row>
    <row r="193" spans="1:6" ht="20.25" customHeight="1">
      <c r="A193" s="12" t="e">
        <f>#REF!</f>
        <v>#REF!</v>
      </c>
      <c r="B193" s="12" t="e">
        <f>VLOOKUP(A193,#REF!,2,0)</f>
        <v>#REF!</v>
      </c>
      <c r="C193" s="12" t="e">
        <f>VLOOKUP(A193,#REF!,4,0)</f>
        <v>#REF!</v>
      </c>
      <c r="D193" s="12" t="e">
        <f>VLOOKUP(A193,#REF!,6,0)</f>
        <v>#REF!</v>
      </c>
      <c r="E193" s="12" t="e">
        <f>VLOOKUP(A193,#REF!,7,0)</f>
        <v>#REF!</v>
      </c>
      <c r="F193" s="12" t="e">
        <f>VLOOKUP(A193,#REF!,8,0)</f>
        <v>#REF!</v>
      </c>
    </row>
    <row r="194" spans="1:6" ht="20.25" customHeight="1">
      <c r="A194" s="12" t="e">
        <f>#REF!</f>
        <v>#REF!</v>
      </c>
      <c r="B194" s="12" t="e">
        <f>VLOOKUP(A194,#REF!,2,0)</f>
        <v>#REF!</v>
      </c>
      <c r="C194" s="12" t="e">
        <f>VLOOKUP(A194,#REF!,4,0)</f>
        <v>#REF!</v>
      </c>
      <c r="D194" s="12" t="e">
        <f>VLOOKUP(A194,#REF!,6,0)</f>
        <v>#REF!</v>
      </c>
      <c r="E194" s="12" t="e">
        <f>VLOOKUP(A194,#REF!,7,0)</f>
        <v>#REF!</v>
      </c>
      <c r="F194" s="12" t="e">
        <f>VLOOKUP(A194,#REF!,8,0)</f>
        <v>#REF!</v>
      </c>
    </row>
    <row r="195" spans="1:6" ht="20.25" customHeight="1">
      <c r="A195" s="12" t="e">
        <f>#REF!</f>
        <v>#REF!</v>
      </c>
      <c r="B195" s="12" t="e">
        <f>VLOOKUP(A195,#REF!,2,0)</f>
        <v>#REF!</v>
      </c>
      <c r="C195" s="12" t="e">
        <f>VLOOKUP(A195,#REF!,4,0)</f>
        <v>#REF!</v>
      </c>
      <c r="D195" s="12" t="e">
        <f>VLOOKUP(A195,#REF!,6,0)</f>
        <v>#REF!</v>
      </c>
      <c r="E195" s="12" t="e">
        <f>VLOOKUP(A195,#REF!,7,0)</f>
        <v>#REF!</v>
      </c>
      <c r="F195" s="12" t="e">
        <f>VLOOKUP(A195,#REF!,8,0)</f>
        <v>#REF!</v>
      </c>
    </row>
    <row r="196" spans="1:6" ht="20.25" customHeight="1">
      <c r="A196" s="12" t="e">
        <f>#REF!</f>
        <v>#REF!</v>
      </c>
      <c r="B196" s="12" t="e">
        <f>VLOOKUP(A196,#REF!,2,0)</f>
        <v>#REF!</v>
      </c>
      <c r="C196" s="12" t="e">
        <f>VLOOKUP(A196,#REF!,4,0)</f>
        <v>#REF!</v>
      </c>
      <c r="D196" s="12" t="e">
        <f>VLOOKUP(A196,#REF!,6,0)</f>
        <v>#REF!</v>
      </c>
      <c r="E196" s="12" t="e">
        <f>VLOOKUP(A196,#REF!,7,0)</f>
        <v>#REF!</v>
      </c>
      <c r="F196" s="12" t="e">
        <f>VLOOKUP(A196,#REF!,8,0)</f>
        <v>#REF!</v>
      </c>
    </row>
    <row r="197" spans="1:6" ht="20.25" customHeight="1">
      <c r="A197" s="12" t="e">
        <f>#REF!</f>
        <v>#REF!</v>
      </c>
      <c r="B197" s="12" t="e">
        <f>VLOOKUP(A197,#REF!,2,0)</f>
        <v>#REF!</v>
      </c>
      <c r="C197" s="12" t="e">
        <f>VLOOKUP(A197,#REF!,4,0)</f>
        <v>#REF!</v>
      </c>
      <c r="D197" s="12" t="e">
        <f>VLOOKUP(A197,#REF!,6,0)</f>
        <v>#REF!</v>
      </c>
      <c r="E197" s="12" t="e">
        <f>VLOOKUP(A197,#REF!,7,0)</f>
        <v>#REF!</v>
      </c>
      <c r="F197" s="12" t="e">
        <f>VLOOKUP(A197,#REF!,8,0)</f>
        <v>#REF!</v>
      </c>
    </row>
    <row r="198" spans="1:6" ht="20.25" customHeight="1">
      <c r="A198" s="12" t="e">
        <f>#REF!</f>
        <v>#REF!</v>
      </c>
      <c r="B198" s="12" t="e">
        <f>VLOOKUP(A198,#REF!,2,0)</f>
        <v>#REF!</v>
      </c>
      <c r="C198" s="12" t="e">
        <f>VLOOKUP(A198,#REF!,4,0)</f>
        <v>#REF!</v>
      </c>
      <c r="D198" s="12" t="e">
        <f>VLOOKUP(A198,#REF!,6,0)</f>
        <v>#REF!</v>
      </c>
      <c r="E198" s="12" t="e">
        <f>VLOOKUP(A198,#REF!,7,0)</f>
        <v>#REF!</v>
      </c>
      <c r="F198" s="12" t="e">
        <f>VLOOKUP(A198,#REF!,8,0)</f>
        <v>#REF!</v>
      </c>
    </row>
    <row r="199" spans="1:6" ht="20.25" customHeight="1">
      <c r="A199" s="12" t="e">
        <f>#REF!</f>
        <v>#REF!</v>
      </c>
      <c r="B199" s="12" t="e">
        <f>VLOOKUP(A199,#REF!,2,0)</f>
        <v>#REF!</v>
      </c>
      <c r="C199" s="12" t="e">
        <f>VLOOKUP(A199,#REF!,4,0)</f>
        <v>#REF!</v>
      </c>
      <c r="D199" s="12" t="e">
        <f>VLOOKUP(A199,#REF!,6,0)</f>
        <v>#REF!</v>
      </c>
      <c r="E199" s="12" t="e">
        <f>VLOOKUP(A199,#REF!,7,0)</f>
        <v>#REF!</v>
      </c>
      <c r="F199" s="12" t="e">
        <f>VLOOKUP(A199,#REF!,8,0)</f>
        <v>#REF!</v>
      </c>
    </row>
    <row r="200" spans="1:6" ht="20.25" customHeight="1">
      <c r="A200" s="12" t="e">
        <f>#REF!</f>
        <v>#REF!</v>
      </c>
      <c r="B200" s="12" t="e">
        <f>VLOOKUP(A200,#REF!,2,0)</f>
        <v>#REF!</v>
      </c>
      <c r="C200" s="12" t="e">
        <f>VLOOKUP(A200,#REF!,4,0)</f>
        <v>#REF!</v>
      </c>
      <c r="D200" s="12" t="e">
        <f>VLOOKUP(A200,#REF!,6,0)</f>
        <v>#REF!</v>
      </c>
      <c r="E200" s="12" t="e">
        <f>VLOOKUP(A200,#REF!,7,0)</f>
        <v>#REF!</v>
      </c>
      <c r="F200" s="12" t="e">
        <f>VLOOKUP(A200,#REF!,8,0)</f>
        <v>#REF!</v>
      </c>
    </row>
    <row r="201" spans="1:6" ht="20.25" customHeight="1">
      <c r="A201" s="12" t="e">
        <f>#REF!</f>
        <v>#REF!</v>
      </c>
      <c r="B201" s="12" t="e">
        <f>VLOOKUP(A201,#REF!,2,0)</f>
        <v>#REF!</v>
      </c>
      <c r="C201" s="12" t="e">
        <f>VLOOKUP(A201,#REF!,4,0)</f>
        <v>#REF!</v>
      </c>
      <c r="D201" s="12" t="e">
        <f>VLOOKUP(A201,#REF!,6,0)</f>
        <v>#REF!</v>
      </c>
      <c r="E201" s="12" t="e">
        <f>VLOOKUP(A201,#REF!,7,0)</f>
        <v>#REF!</v>
      </c>
      <c r="F201" s="12" t="e">
        <f>VLOOKUP(A201,#REF!,8,0)</f>
        <v>#REF!</v>
      </c>
    </row>
    <row r="202" spans="1:6" ht="20.25" customHeight="1">
      <c r="A202" s="12" t="e">
        <f>#REF!</f>
        <v>#REF!</v>
      </c>
      <c r="B202" s="12" t="e">
        <f>VLOOKUP(A202,#REF!,2,0)</f>
        <v>#REF!</v>
      </c>
      <c r="C202" s="12" t="e">
        <f>VLOOKUP(A202,#REF!,4,0)</f>
        <v>#REF!</v>
      </c>
      <c r="D202" s="12" t="e">
        <f>VLOOKUP(A202,#REF!,6,0)</f>
        <v>#REF!</v>
      </c>
      <c r="E202" s="12" t="e">
        <f>VLOOKUP(A202,#REF!,7,0)</f>
        <v>#REF!</v>
      </c>
      <c r="F202" s="12" t="e">
        <f>VLOOKUP(A202,#REF!,8,0)</f>
        <v>#REF!</v>
      </c>
    </row>
    <row r="203" spans="1:6" ht="20.25" customHeight="1">
      <c r="A203" s="12" t="e">
        <f>#REF!</f>
        <v>#REF!</v>
      </c>
      <c r="B203" s="12" t="e">
        <f>VLOOKUP(A203,#REF!,2,0)</f>
        <v>#REF!</v>
      </c>
      <c r="C203" s="12" t="e">
        <f>VLOOKUP(A203,#REF!,4,0)</f>
        <v>#REF!</v>
      </c>
      <c r="D203" s="12" t="e">
        <f>VLOOKUP(A203,#REF!,6,0)</f>
        <v>#REF!</v>
      </c>
      <c r="E203" s="12" t="e">
        <f>VLOOKUP(A203,#REF!,7,0)</f>
        <v>#REF!</v>
      </c>
      <c r="F203" s="12" t="e">
        <f>VLOOKUP(A203,#REF!,8,0)</f>
        <v>#REF!</v>
      </c>
    </row>
    <row r="204" spans="1:6" ht="20.25" customHeight="1">
      <c r="A204" s="12" t="e">
        <f>#REF!</f>
        <v>#REF!</v>
      </c>
      <c r="B204" s="12" t="e">
        <f>VLOOKUP(A204,#REF!,2,0)</f>
        <v>#REF!</v>
      </c>
      <c r="C204" s="12" t="e">
        <f>VLOOKUP(A204,#REF!,4,0)</f>
        <v>#REF!</v>
      </c>
      <c r="D204" s="12" t="e">
        <f>VLOOKUP(A204,#REF!,6,0)</f>
        <v>#REF!</v>
      </c>
      <c r="E204" s="12" t="e">
        <f>VLOOKUP(A204,#REF!,7,0)</f>
        <v>#REF!</v>
      </c>
      <c r="F204" s="12" t="e">
        <f>VLOOKUP(A204,#REF!,8,0)</f>
        <v>#REF!</v>
      </c>
    </row>
    <row r="205" spans="1:6" ht="20.25" customHeight="1">
      <c r="A205" s="12" t="e">
        <f>#REF!</f>
        <v>#REF!</v>
      </c>
      <c r="B205" s="12" t="e">
        <f>VLOOKUP(A205,#REF!,2,0)</f>
        <v>#REF!</v>
      </c>
      <c r="C205" s="12" t="e">
        <f>VLOOKUP(A205,#REF!,4,0)</f>
        <v>#REF!</v>
      </c>
      <c r="D205" s="12" t="e">
        <f>VLOOKUP(A205,#REF!,6,0)</f>
        <v>#REF!</v>
      </c>
      <c r="E205" s="12" t="e">
        <f>VLOOKUP(A205,#REF!,7,0)</f>
        <v>#REF!</v>
      </c>
      <c r="F205" s="12" t="e">
        <f>VLOOKUP(A205,#REF!,8,0)</f>
        <v>#REF!</v>
      </c>
    </row>
    <row r="206" spans="1:6" ht="20.25" customHeight="1">
      <c r="A206" s="12" t="e">
        <f>#REF!</f>
        <v>#REF!</v>
      </c>
      <c r="B206" s="12" t="e">
        <f>VLOOKUP(A206,#REF!,2,0)</f>
        <v>#REF!</v>
      </c>
      <c r="C206" s="12" t="e">
        <f>VLOOKUP(A206,#REF!,4,0)</f>
        <v>#REF!</v>
      </c>
      <c r="D206" s="12" t="e">
        <f>VLOOKUP(A206,#REF!,6,0)</f>
        <v>#REF!</v>
      </c>
      <c r="E206" s="12" t="e">
        <f>VLOOKUP(A206,#REF!,7,0)</f>
        <v>#REF!</v>
      </c>
      <c r="F206" s="12" t="e">
        <f>VLOOKUP(A206,#REF!,8,0)</f>
        <v>#REF!</v>
      </c>
    </row>
    <row r="207" spans="1:6" ht="20.25" customHeight="1">
      <c r="A207" s="12" t="e">
        <f>#REF!</f>
        <v>#REF!</v>
      </c>
      <c r="B207" s="12" t="e">
        <f>VLOOKUP(A207,#REF!,2,0)</f>
        <v>#REF!</v>
      </c>
      <c r="C207" s="12" t="e">
        <f>VLOOKUP(A207,#REF!,4,0)</f>
        <v>#REF!</v>
      </c>
      <c r="D207" s="12" t="e">
        <f>VLOOKUP(A207,#REF!,6,0)</f>
        <v>#REF!</v>
      </c>
      <c r="E207" s="12" t="e">
        <f>VLOOKUP(A207,#REF!,7,0)</f>
        <v>#REF!</v>
      </c>
      <c r="F207" s="12" t="e">
        <f>VLOOKUP(A207,#REF!,8,0)</f>
        <v>#REF!</v>
      </c>
    </row>
    <row r="208" spans="1:6" ht="20.25" customHeight="1">
      <c r="A208" s="12" t="e">
        <f>#REF!</f>
        <v>#REF!</v>
      </c>
      <c r="B208" s="12" t="e">
        <f>VLOOKUP(A208,#REF!,2,0)</f>
        <v>#REF!</v>
      </c>
      <c r="C208" s="12" t="e">
        <f>VLOOKUP(A208,#REF!,4,0)</f>
        <v>#REF!</v>
      </c>
      <c r="D208" s="12" t="e">
        <f>VLOOKUP(A208,#REF!,6,0)</f>
        <v>#REF!</v>
      </c>
      <c r="E208" s="12" t="e">
        <f>VLOOKUP(A208,#REF!,7,0)</f>
        <v>#REF!</v>
      </c>
      <c r="F208" s="12" t="e">
        <f>VLOOKUP(A208,#REF!,8,0)</f>
        <v>#REF!</v>
      </c>
    </row>
    <row r="209" spans="1:6" ht="20.25" customHeight="1">
      <c r="A209" s="12" t="e">
        <f>#REF!</f>
        <v>#REF!</v>
      </c>
      <c r="B209" s="12" t="e">
        <f>VLOOKUP(A209,#REF!,2,0)</f>
        <v>#REF!</v>
      </c>
      <c r="C209" s="12" t="e">
        <f>VLOOKUP(A209,#REF!,4,0)</f>
        <v>#REF!</v>
      </c>
      <c r="D209" s="12" t="e">
        <f>VLOOKUP(A209,#REF!,6,0)</f>
        <v>#REF!</v>
      </c>
      <c r="E209" s="12" t="e">
        <f>VLOOKUP(A209,#REF!,7,0)</f>
        <v>#REF!</v>
      </c>
      <c r="F209" s="12" t="e">
        <f>VLOOKUP(A209,#REF!,8,0)</f>
        <v>#REF!</v>
      </c>
    </row>
    <row r="210" spans="1:6" ht="20.25" customHeight="1">
      <c r="A210" s="12" t="e">
        <f>#REF!</f>
        <v>#REF!</v>
      </c>
      <c r="B210" s="12" t="e">
        <f>VLOOKUP(A210,#REF!,2,0)</f>
        <v>#REF!</v>
      </c>
      <c r="C210" s="12" t="e">
        <f>VLOOKUP(A210,#REF!,4,0)</f>
        <v>#REF!</v>
      </c>
      <c r="D210" s="12" t="e">
        <f>VLOOKUP(A210,#REF!,6,0)</f>
        <v>#REF!</v>
      </c>
      <c r="E210" s="12" t="e">
        <f>VLOOKUP(A210,#REF!,7,0)</f>
        <v>#REF!</v>
      </c>
      <c r="F210" s="12" t="e">
        <f>VLOOKUP(A210,#REF!,8,0)</f>
        <v>#REF!</v>
      </c>
    </row>
    <row r="211" spans="1:6" ht="20.25" customHeight="1">
      <c r="A211" s="12" t="e">
        <f>#REF!</f>
        <v>#REF!</v>
      </c>
      <c r="B211" s="12" t="e">
        <f>VLOOKUP(A211,#REF!,2,0)</f>
        <v>#REF!</v>
      </c>
      <c r="C211" s="12" t="e">
        <f>VLOOKUP(A211,#REF!,4,0)</f>
        <v>#REF!</v>
      </c>
      <c r="D211" s="12" t="e">
        <f>VLOOKUP(A211,#REF!,6,0)</f>
        <v>#REF!</v>
      </c>
      <c r="E211" s="12" t="e">
        <f>VLOOKUP(A211,#REF!,7,0)</f>
        <v>#REF!</v>
      </c>
      <c r="F211" s="12" t="e">
        <f>VLOOKUP(A211,#REF!,8,0)</f>
        <v>#REF!</v>
      </c>
    </row>
    <row r="212" spans="1:6" ht="20.25" customHeight="1">
      <c r="A212" s="12" t="e">
        <f>#REF!</f>
        <v>#REF!</v>
      </c>
      <c r="B212" s="12" t="e">
        <f>VLOOKUP(A212,#REF!,2,0)</f>
        <v>#REF!</v>
      </c>
      <c r="C212" s="12" t="e">
        <f>VLOOKUP(A212,#REF!,4,0)</f>
        <v>#REF!</v>
      </c>
      <c r="D212" s="12" t="e">
        <f>VLOOKUP(A212,#REF!,6,0)</f>
        <v>#REF!</v>
      </c>
      <c r="E212" s="12" t="e">
        <f>VLOOKUP(A212,#REF!,7,0)</f>
        <v>#REF!</v>
      </c>
      <c r="F212" s="12" t="e">
        <f>VLOOKUP(A212,#REF!,8,0)</f>
        <v>#REF!</v>
      </c>
    </row>
    <row r="213" spans="1:6" ht="20.25" customHeight="1">
      <c r="A213" s="12" t="e">
        <f>#REF!</f>
        <v>#REF!</v>
      </c>
      <c r="B213" s="12" t="e">
        <f>VLOOKUP(A213,#REF!,2,0)</f>
        <v>#REF!</v>
      </c>
      <c r="C213" s="12" t="e">
        <f>VLOOKUP(A213,#REF!,4,0)</f>
        <v>#REF!</v>
      </c>
      <c r="D213" s="12" t="e">
        <f>VLOOKUP(A213,#REF!,6,0)</f>
        <v>#REF!</v>
      </c>
      <c r="E213" s="12" t="e">
        <f>VLOOKUP(A213,#REF!,7,0)</f>
        <v>#REF!</v>
      </c>
      <c r="F213" s="12" t="e">
        <f>VLOOKUP(A213,#REF!,8,0)</f>
        <v>#REF!</v>
      </c>
    </row>
    <row r="214" spans="1:6" ht="20.25" customHeight="1">
      <c r="A214" s="12" t="e">
        <f>#REF!</f>
        <v>#REF!</v>
      </c>
      <c r="B214" s="12" t="e">
        <f>VLOOKUP(A214,#REF!,2,0)</f>
        <v>#REF!</v>
      </c>
      <c r="C214" s="12" t="e">
        <f>VLOOKUP(A214,#REF!,4,0)</f>
        <v>#REF!</v>
      </c>
      <c r="D214" s="12" t="e">
        <f>VLOOKUP(A214,#REF!,6,0)</f>
        <v>#REF!</v>
      </c>
      <c r="E214" s="12" t="e">
        <f>VLOOKUP(A214,#REF!,7,0)</f>
        <v>#REF!</v>
      </c>
      <c r="F214" s="12" t="e">
        <f>VLOOKUP(A214,#REF!,8,0)</f>
        <v>#REF!</v>
      </c>
    </row>
    <row r="215" spans="1:6" ht="20.25" customHeight="1">
      <c r="A215" s="12" t="e">
        <f>#REF!</f>
        <v>#REF!</v>
      </c>
      <c r="B215" s="12" t="e">
        <f>VLOOKUP(A215,#REF!,2,0)</f>
        <v>#REF!</v>
      </c>
      <c r="C215" s="12" t="e">
        <f>VLOOKUP(A215,#REF!,4,0)</f>
        <v>#REF!</v>
      </c>
      <c r="D215" s="12" t="e">
        <f>VLOOKUP(A215,#REF!,6,0)</f>
        <v>#REF!</v>
      </c>
      <c r="E215" s="12" t="e">
        <f>VLOOKUP(A215,#REF!,7,0)</f>
        <v>#REF!</v>
      </c>
      <c r="F215" s="12" t="e">
        <f>VLOOKUP(A215,#REF!,8,0)</f>
        <v>#REF!</v>
      </c>
    </row>
    <row r="216" spans="1:6" ht="20.25" customHeight="1">
      <c r="A216" s="12" t="e">
        <f>#REF!</f>
        <v>#REF!</v>
      </c>
      <c r="B216" s="12" t="e">
        <f>VLOOKUP(A216,#REF!,2,0)</f>
        <v>#REF!</v>
      </c>
      <c r="C216" s="12" t="e">
        <f>VLOOKUP(A216,#REF!,4,0)</f>
        <v>#REF!</v>
      </c>
      <c r="D216" s="12" t="e">
        <f>VLOOKUP(A216,#REF!,6,0)</f>
        <v>#REF!</v>
      </c>
      <c r="E216" s="12" t="e">
        <f>VLOOKUP(A216,#REF!,7,0)</f>
        <v>#REF!</v>
      </c>
      <c r="F216" s="12" t="e">
        <f>VLOOKUP(A216,#REF!,8,0)</f>
        <v>#REF!</v>
      </c>
    </row>
    <row r="217" spans="1:6" ht="20.25" customHeight="1">
      <c r="A217" s="12" t="e">
        <f>#REF!</f>
        <v>#REF!</v>
      </c>
      <c r="B217" s="12" t="e">
        <f>VLOOKUP(A217,#REF!,2,0)</f>
        <v>#REF!</v>
      </c>
      <c r="C217" s="12" t="e">
        <f>VLOOKUP(A217,#REF!,4,0)</f>
        <v>#REF!</v>
      </c>
      <c r="D217" s="12" t="e">
        <f>VLOOKUP(A217,#REF!,6,0)</f>
        <v>#REF!</v>
      </c>
      <c r="E217" s="12" t="e">
        <f>VLOOKUP(A217,#REF!,7,0)</f>
        <v>#REF!</v>
      </c>
      <c r="F217" s="12" t="e">
        <f>VLOOKUP(A217,#REF!,8,0)</f>
        <v>#REF!</v>
      </c>
    </row>
    <row r="218" spans="1:6" ht="20.25" customHeight="1">
      <c r="A218" s="12" t="e">
        <f>#REF!</f>
        <v>#REF!</v>
      </c>
      <c r="B218" s="12" t="e">
        <f>VLOOKUP(A218,#REF!,2,0)</f>
        <v>#REF!</v>
      </c>
      <c r="C218" s="12" t="e">
        <f>VLOOKUP(A218,#REF!,4,0)</f>
        <v>#REF!</v>
      </c>
      <c r="D218" s="12" t="e">
        <f>VLOOKUP(A218,#REF!,6,0)</f>
        <v>#REF!</v>
      </c>
      <c r="E218" s="12" t="e">
        <f>VLOOKUP(A218,#REF!,7,0)</f>
        <v>#REF!</v>
      </c>
      <c r="F218" s="12" t="e">
        <f>VLOOKUP(A218,#REF!,8,0)</f>
        <v>#REF!</v>
      </c>
    </row>
    <row r="219" spans="1:6" ht="20.25" customHeight="1">
      <c r="A219" s="12" t="e">
        <f>#REF!</f>
        <v>#REF!</v>
      </c>
      <c r="B219" s="12" t="e">
        <f>VLOOKUP(A219,#REF!,2,0)</f>
        <v>#REF!</v>
      </c>
      <c r="C219" s="12" t="e">
        <f>VLOOKUP(A219,#REF!,4,0)</f>
        <v>#REF!</v>
      </c>
      <c r="D219" s="12" t="e">
        <f>VLOOKUP(A219,#REF!,6,0)</f>
        <v>#REF!</v>
      </c>
      <c r="E219" s="12" t="e">
        <f>VLOOKUP(A219,#REF!,7,0)</f>
        <v>#REF!</v>
      </c>
      <c r="F219" s="12" t="e">
        <f>VLOOKUP(A219,#REF!,8,0)</f>
        <v>#REF!</v>
      </c>
    </row>
    <row r="220" spans="1:6" ht="20.25" customHeight="1">
      <c r="A220" s="12" t="e">
        <f>#REF!</f>
        <v>#REF!</v>
      </c>
      <c r="B220" s="12" t="e">
        <f>VLOOKUP(A220,#REF!,2,0)</f>
        <v>#REF!</v>
      </c>
      <c r="C220" s="12" t="e">
        <f>VLOOKUP(A220,#REF!,4,0)</f>
        <v>#REF!</v>
      </c>
      <c r="D220" s="12" t="e">
        <f>VLOOKUP(A220,#REF!,6,0)</f>
        <v>#REF!</v>
      </c>
      <c r="E220" s="12" t="e">
        <f>VLOOKUP(A220,#REF!,7,0)</f>
        <v>#REF!</v>
      </c>
      <c r="F220" s="12" t="e">
        <f>VLOOKUP(A220,#REF!,8,0)</f>
        <v>#REF!</v>
      </c>
    </row>
    <row r="221" spans="1:6" ht="20.25" customHeight="1">
      <c r="A221" s="12" t="e">
        <f>#REF!</f>
        <v>#REF!</v>
      </c>
      <c r="B221" s="12" t="e">
        <f>VLOOKUP(A221,#REF!,2,0)</f>
        <v>#REF!</v>
      </c>
      <c r="C221" s="12" t="e">
        <f>VLOOKUP(A221,#REF!,4,0)</f>
        <v>#REF!</v>
      </c>
      <c r="D221" s="12" t="e">
        <f>VLOOKUP(A221,#REF!,6,0)</f>
        <v>#REF!</v>
      </c>
      <c r="E221" s="12" t="e">
        <f>VLOOKUP(A221,#REF!,7,0)</f>
        <v>#REF!</v>
      </c>
      <c r="F221" s="12" t="e">
        <f>VLOOKUP(A221,#REF!,8,0)</f>
        <v>#REF!</v>
      </c>
    </row>
    <row r="222" spans="1:6" ht="20.25" customHeight="1">
      <c r="A222" s="12" t="e">
        <f>#REF!</f>
        <v>#REF!</v>
      </c>
      <c r="B222" s="12" t="e">
        <f>VLOOKUP(A222,#REF!,2,0)</f>
        <v>#REF!</v>
      </c>
      <c r="C222" s="12" t="e">
        <f>VLOOKUP(A222,#REF!,4,0)</f>
        <v>#REF!</v>
      </c>
      <c r="D222" s="12" t="e">
        <f>VLOOKUP(A222,#REF!,6,0)</f>
        <v>#REF!</v>
      </c>
      <c r="E222" s="12" t="e">
        <f>VLOOKUP(A222,#REF!,7,0)</f>
        <v>#REF!</v>
      </c>
      <c r="F222" s="12" t="e">
        <f>VLOOKUP(A222,#REF!,8,0)</f>
        <v>#REF!</v>
      </c>
    </row>
    <row r="223" spans="1:6" ht="20.25" customHeight="1">
      <c r="A223" s="12" t="e">
        <f>#REF!</f>
        <v>#REF!</v>
      </c>
      <c r="B223" s="12" t="e">
        <f>VLOOKUP(A223,#REF!,2,0)</f>
        <v>#REF!</v>
      </c>
      <c r="C223" s="12" t="e">
        <f>VLOOKUP(A223,#REF!,4,0)</f>
        <v>#REF!</v>
      </c>
      <c r="D223" s="12" t="e">
        <f>VLOOKUP(A223,#REF!,6,0)</f>
        <v>#REF!</v>
      </c>
      <c r="E223" s="12" t="e">
        <f>VLOOKUP(A223,#REF!,7,0)</f>
        <v>#REF!</v>
      </c>
      <c r="F223" s="12" t="e">
        <f>VLOOKUP(A223,#REF!,8,0)</f>
        <v>#REF!</v>
      </c>
    </row>
    <row r="224" spans="1:6" ht="20.25" customHeight="1">
      <c r="A224" s="12" t="e">
        <f>#REF!</f>
        <v>#REF!</v>
      </c>
      <c r="B224" s="12" t="e">
        <f>VLOOKUP(A224,#REF!,2,0)</f>
        <v>#REF!</v>
      </c>
      <c r="C224" s="12" t="e">
        <f>VLOOKUP(A224,#REF!,4,0)</f>
        <v>#REF!</v>
      </c>
      <c r="D224" s="12" t="e">
        <f>VLOOKUP(A224,#REF!,6,0)</f>
        <v>#REF!</v>
      </c>
      <c r="E224" s="12" t="e">
        <f>VLOOKUP(A224,#REF!,7,0)</f>
        <v>#REF!</v>
      </c>
      <c r="F224" s="12" t="e">
        <f>VLOOKUP(A224,#REF!,8,0)</f>
        <v>#REF!</v>
      </c>
    </row>
    <row r="225" spans="1:6" ht="20.25" customHeight="1">
      <c r="A225" s="12" t="e">
        <f>#REF!</f>
        <v>#REF!</v>
      </c>
      <c r="B225" s="12" t="e">
        <f>VLOOKUP(A225,#REF!,2,0)</f>
        <v>#REF!</v>
      </c>
      <c r="C225" s="12" t="e">
        <f>VLOOKUP(A225,#REF!,4,0)</f>
        <v>#REF!</v>
      </c>
      <c r="D225" s="12" t="e">
        <f>VLOOKUP(A225,#REF!,6,0)</f>
        <v>#REF!</v>
      </c>
      <c r="E225" s="12" t="e">
        <f>VLOOKUP(A225,#REF!,7,0)</f>
        <v>#REF!</v>
      </c>
      <c r="F225" s="12" t="e">
        <f>VLOOKUP(A225,#REF!,8,0)</f>
        <v>#REF!</v>
      </c>
    </row>
    <row r="226" spans="1:6" ht="20.25" customHeight="1">
      <c r="A226" s="12" t="e">
        <f>#REF!</f>
        <v>#REF!</v>
      </c>
      <c r="B226" s="12" t="e">
        <f>VLOOKUP(A226,#REF!,2,0)</f>
        <v>#REF!</v>
      </c>
      <c r="C226" s="12" t="e">
        <f>VLOOKUP(A226,#REF!,4,0)</f>
        <v>#REF!</v>
      </c>
      <c r="D226" s="12" t="e">
        <f>VLOOKUP(A226,#REF!,6,0)</f>
        <v>#REF!</v>
      </c>
      <c r="E226" s="12" t="e">
        <f>VLOOKUP(A226,#REF!,7,0)</f>
        <v>#REF!</v>
      </c>
      <c r="F226" s="12" t="e">
        <f>VLOOKUP(A226,#REF!,8,0)</f>
        <v>#REF!</v>
      </c>
    </row>
    <row r="227" spans="1:6" ht="20.25" customHeight="1">
      <c r="A227" s="12" t="e">
        <f>#REF!</f>
        <v>#REF!</v>
      </c>
      <c r="B227" s="12" t="e">
        <f>VLOOKUP(A227,#REF!,2,0)</f>
        <v>#REF!</v>
      </c>
      <c r="C227" s="12" t="e">
        <f>VLOOKUP(A227,#REF!,4,0)</f>
        <v>#REF!</v>
      </c>
      <c r="D227" s="12" t="e">
        <f>VLOOKUP(A227,#REF!,6,0)</f>
        <v>#REF!</v>
      </c>
      <c r="E227" s="12" t="e">
        <f>VLOOKUP(A227,#REF!,7,0)</f>
        <v>#REF!</v>
      </c>
      <c r="F227" s="12" t="e">
        <f>VLOOKUP(A227,#REF!,8,0)</f>
        <v>#REF!</v>
      </c>
    </row>
    <row r="228" spans="1:6" ht="20.25" customHeight="1">
      <c r="A228" s="12" t="e">
        <f>#REF!</f>
        <v>#REF!</v>
      </c>
      <c r="B228" s="12" t="e">
        <f>VLOOKUP(A228,#REF!,2,0)</f>
        <v>#REF!</v>
      </c>
      <c r="C228" s="12" t="e">
        <f>VLOOKUP(A228,#REF!,4,0)</f>
        <v>#REF!</v>
      </c>
      <c r="D228" s="12" t="e">
        <f>VLOOKUP(A228,#REF!,6,0)</f>
        <v>#REF!</v>
      </c>
      <c r="E228" s="12" t="e">
        <f>VLOOKUP(A228,#REF!,7,0)</f>
        <v>#REF!</v>
      </c>
      <c r="F228" s="12" t="e">
        <f>VLOOKUP(A228,#REF!,8,0)</f>
        <v>#REF!</v>
      </c>
    </row>
    <row r="229" spans="1:6" ht="20.25" customHeight="1">
      <c r="A229" s="12" t="e">
        <f>#REF!</f>
        <v>#REF!</v>
      </c>
      <c r="B229" s="12" t="e">
        <f>VLOOKUP(A229,#REF!,2,0)</f>
        <v>#REF!</v>
      </c>
      <c r="C229" s="12" t="e">
        <f>VLOOKUP(A229,#REF!,4,0)</f>
        <v>#REF!</v>
      </c>
      <c r="D229" s="12" t="e">
        <f>VLOOKUP(A229,#REF!,6,0)</f>
        <v>#REF!</v>
      </c>
      <c r="E229" s="12" t="e">
        <f>VLOOKUP(A229,#REF!,7,0)</f>
        <v>#REF!</v>
      </c>
      <c r="F229" s="12" t="e">
        <f>VLOOKUP(A229,#REF!,8,0)</f>
        <v>#REF!</v>
      </c>
    </row>
    <row r="230" spans="1:6" ht="20.25" customHeight="1">
      <c r="A230" s="12" t="e">
        <f>#REF!</f>
        <v>#REF!</v>
      </c>
      <c r="B230" s="12" t="e">
        <f>VLOOKUP(A230,#REF!,2,0)</f>
        <v>#REF!</v>
      </c>
      <c r="C230" s="12" t="e">
        <f>VLOOKUP(A230,#REF!,4,0)</f>
        <v>#REF!</v>
      </c>
      <c r="D230" s="12" t="e">
        <f>VLOOKUP(A230,#REF!,6,0)</f>
        <v>#REF!</v>
      </c>
      <c r="E230" s="12" t="e">
        <f>VLOOKUP(A230,#REF!,7,0)</f>
        <v>#REF!</v>
      </c>
      <c r="F230" s="12" t="e">
        <f>VLOOKUP(A230,#REF!,8,0)</f>
        <v>#REF!</v>
      </c>
    </row>
    <row r="231" spans="1:6" ht="20.25" customHeight="1">
      <c r="A231" s="12" t="e">
        <f>#REF!</f>
        <v>#REF!</v>
      </c>
      <c r="B231" s="12" t="e">
        <f>VLOOKUP(A231,#REF!,2,0)</f>
        <v>#REF!</v>
      </c>
      <c r="C231" s="12" t="e">
        <f>VLOOKUP(A231,#REF!,4,0)</f>
        <v>#REF!</v>
      </c>
      <c r="D231" s="12" t="e">
        <f>VLOOKUP(A231,#REF!,6,0)</f>
        <v>#REF!</v>
      </c>
      <c r="E231" s="12" t="e">
        <f>VLOOKUP(A231,#REF!,7,0)</f>
        <v>#REF!</v>
      </c>
      <c r="F231" s="12" t="e">
        <f>VLOOKUP(A231,#REF!,8,0)</f>
        <v>#REF!</v>
      </c>
    </row>
    <row r="232" spans="1:6" ht="20.25" customHeight="1">
      <c r="A232" s="12" t="e">
        <f>#REF!</f>
        <v>#REF!</v>
      </c>
      <c r="B232" s="12" t="e">
        <f>VLOOKUP(A232,#REF!,2,0)</f>
        <v>#REF!</v>
      </c>
      <c r="C232" s="12" t="e">
        <f>VLOOKUP(A232,#REF!,4,0)</f>
        <v>#REF!</v>
      </c>
      <c r="D232" s="12" t="e">
        <f>VLOOKUP(A232,#REF!,6,0)</f>
        <v>#REF!</v>
      </c>
      <c r="E232" s="12" t="e">
        <f>VLOOKUP(A232,#REF!,7,0)</f>
        <v>#REF!</v>
      </c>
      <c r="F232" s="12" t="e">
        <f>VLOOKUP(A232,#REF!,8,0)</f>
        <v>#REF!</v>
      </c>
    </row>
    <row r="233" spans="1:6" ht="20.25" customHeight="1">
      <c r="A233" s="12" t="e">
        <f>#REF!</f>
        <v>#REF!</v>
      </c>
      <c r="B233" s="12" t="e">
        <f>VLOOKUP(A233,#REF!,2,0)</f>
        <v>#REF!</v>
      </c>
      <c r="C233" s="12" t="e">
        <f>VLOOKUP(A233,#REF!,4,0)</f>
        <v>#REF!</v>
      </c>
      <c r="D233" s="12" t="e">
        <f>VLOOKUP(A233,#REF!,6,0)</f>
        <v>#REF!</v>
      </c>
      <c r="E233" s="12" t="e">
        <f>VLOOKUP(A233,#REF!,7,0)</f>
        <v>#REF!</v>
      </c>
      <c r="F233" s="12" t="e">
        <f>VLOOKUP(A233,#REF!,8,0)</f>
        <v>#REF!</v>
      </c>
    </row>
    <row r="234" spans="1:6" ht="20.25" customHeight="1">
      <c r="A234" s="12" t="e">
        <f>#REF!</f>
        <v>#REF!</v>
      </c>
      <c r="B234" s="12" t="e">
        <f>VLOOKUP(A234,#REF!,2,0)</f>
        <v>#REF!</v>
      </c>
      <c r="C234" s="12" t="e">
        <f>VLOOKUP(A234,#REF!,4,0)</f>
        <v>#REF!</v>
      </c>
      <c r="D234" s="12" t="e">
        <f>VLOOKUP(A234,#REF!,6,0)</f>
        <v>#REF!</v>
      </c>
      <c r="E234" s="12" t="e">
        <f>VLOOKUP(A234,#REF!,7,0)</f>
        <v>#REF!</v>
      </c>
      <c r="F234" s="12" t="e">
        <f>VLOOKUP(A234,#REF!,8,0)</f>
        <v>#REF!</v>
      </c>
    </row>
    <row r="235" spans="1:6" ht="20.25" customHeight="1">
      <c r="A235" s="12" t="e">
        <f>#REF!</f>
        <v>#REF!</v>
      </c>
      <c r="B235" s="12" t="e">
        <f>VLOOKUP(A235,#REF!,2,0)</f>
        <v>#REF!</v>
      </c>
      <c r="C235" s="12" t="e">
        <f>VLOOKUP(A235,#REF!,4,0)</f>
        <v>#REF!</v>
      </c>
      <c r="D235" s="12" t="e">
        <f>VLOOKUP(A235,#REF!,6,0)</f>
        <v>#REF!</v>
      </c>
      <c r="E235" s="12" t="e">
        <f>VLOOKUP(A235,#REF!,7,0)</f>
        <v>#REF!</v>
      </c>
      <c r="F235" s="12" t="e">
        <f>VLOOKUP(A235,#REF!,8,0)</f>
        <v>#REF!</v>
      </c>
    </row>
    <row r="236" spans="1:6" ht="20.25" customHeight="1">
      <c r="A236" s="12" t="e">
        <f>#REF!</f>
        <v>#REF!</v>
      </c>
      <c r="B236" s="12" t="e">
        <f>VLOOKUP(A236,#REF!,2,0)</f>
        <v>#REF!</v>
      </c>
      <c r="C236" s="12" t="e">
        <f>VLOOKUP(A236,#REF!,4,0)</f>
        <v>#REF!</v>
      </c>
      <c r="D236" s="12" t="e">
        <f>VLOOKUP(A236,#REF!,6,0)</f>
        <v>#REF!</v>
      </c>
      <c r="E236" s="12" t="e">
        <f>VLOOKUP(A236,#REF!,7,0)</f>
        <v>#REF!</v>
      </c>
      <c r="F236" s="12" t="e">
        <f>VLOOKUP(A236,#REF!,8,0)</f>
        <v>#REF!</v>
      </c>
    </row>
    <row r="237" spans="1:6" ht="20.25" customHeight="1">
      <c r="A237" s="12" t="e">
        <f>#REF!</f>
        <v>#REF!</v>
      </c>
      <c r="B237" s="12" t="e">
        <f>VLOOKUP(A237,#REF!,2,0)</f>
        <v>#REF!</v>
      </c>
      <c r="C237" s="12" t="e">
        <f>VLOOKUP(A237,#REF!,4,0)</f>
        <v>#REF!</v>
      </c>
      <c r="D237" s="12" t="e">
        <f>VLOOKUP(A237,#REF!,6,0)</f>
        <v>#REF!</v>
      </c>
      <c r="E237" s="12" t="e">
        <f>VLOOKUP(A237,#REF!,7,0)</f>
        <v>#REF!</v>
      </c>
      <c r="F237" s="12" t="e">
        <f>VLOOKUP(A237,#REF!,8,0)</f>
        <v>#REF!</v>
      </c>
    </row>
    <row r="238" spans="1:6" ht="20.25" customHeight="1">
      <c r="A238" s="12" t="e">
        <f>#REF!</f>
        <v>#REF!</v>
      </c>
      <c r="B238" s="12" t="e">
        <f>VLOOKUP(A238,#REF!,2,0)</f>
        <v>#REF!</v>
      </c>
      <c r="C238" s="12" t="e">
        <f>VLOOKUP(A238,#REF!,4,0)</f>
        <v>#REF!</v>
      </c>
      <c r="D238" s="12" t="e">
        <f>VLOOKUP(A238,#REF!,6,0)</f>
        <v>#REF!</v>
      </c>
      <c r="E238" s="12" t="e">
        <f>VLOOKUP(A238,#REF!,7,0)</f>
        <v>#REF!</v>
      </c>
      <c r="F238" s="12" t="e">
        <f>VLOOKUP(A238,#REF!,8,0)</f>
        <v>#REF!</v>
      </c>
    </row>
    <row r="239" spans="1:6" ht="20.25" customHeight="1">
      <c r="A239" s="12" t="e">
        <f>#REF!</f>
        <v>#REF!</v>
      </c>
      <c r="B239" s="12" t="e">
        <f>VLOOKUP(A239,#REF!,2,0)</f>
        <v>#REF!</v>
      </c>
      <c r="C239" s="12" t="e">
        <f>VLOOKUP(A239,#REF!,4,0)</f>
        <v>#REF!</v>
      </c>
      <c r="D239" s="12" t="e">
        <f>VLOOKUP(A239,#REF!,6,0)</f>
        <v>#REF!</v>
      </c>
      <c r="E239" s="12" t="e">
        <f>VLOOKUP(A239,#REF!,7,0)</f>
        <v>#REF!</v>
      </c>
      <c r="F239" s="12" t="e">
        <f>VLOOKUP(A239,#REF!,8,0)</f>
        <v>#REF!</v>
      </c>
    </row>
    <row r="240" spans="1:6" ht="20.25" customHeight="1">
      <c r="A240" s="12" t="e">
        <f>#REF!</f>
        <v>#REF!</v>
      </c>
      <c r="B240" s="12" t="e">
        <f>VLOOKUP(A240,#REF!,2,0)</f>
        <v>#REF!</v>
      </c>
      <c r="C240" s="12" t="e">
        <f>VLOOKUP(A240,#REF!,4,0)</f>
        <v>#REF!</v>
      </c>
      <c r="D240" s="12" t="e">
        <f>VLOOKUP(A240,#REF!,6,0)</f>
        <v>#REF!</v>
      </c>
      <c r="E240" s="12" t="e">
        <f>VLOOKUP(A240,#REF!,7,0)</f>
        <v>#REF!</v>
      </c>
      <c r="F240" s="12" t="e">
        <f>VLOOKUP(A240,#REF!,8,0)</f>
        <v>#REF!</v>
      </c>
    </row>
    <row r="241" spans="1:6" ht="20.25" customHeight="1">
      <c r="A241" s="12" t="e">
        <f>#REF!</f>
        <v>#REF!</v>
      </c>
      <c r="B241" s="12" t="e">
        <f>VLOOKUP(A241,#REF!,2,0)</f>
        <v>#REF!</v>
      </c>
      <c r="C241" s="12" t="e">
        <f>VLOOKUP(A241,#REF!,4,0)</f>
        <v>#REF!</v>
      </c>
      <c r="D241" s="12" t="e">
        <f>VLOOKUP(A241,#REF!,6,0)</f>
        <v>#REF!</v>
      </c>
      <c r="E241" s="12" t="e">
        <f>VLOOKUP(A241,#REF!,7,0)</f>
        <v>#REF!</v>
      </c>
      <c r="F241" s="12" t="e">
        <f>VLOOKUP(A241,#REF!,8,0)</f>
        <v>#REF!</v>
      </c>
    </row>
    <row r="242" spans="1:6" ht="20.25" customHeight="1">
      <c r="A242" s="12" t="e">
        <f>#REF!</f>
        <v>#REF!</v>
      </c>
      <c r="B242" s="12" t="e">
        <f>VLOOKUP(A242,#REF!,2,0)</f>
        <v>#REF!</v>
      </c>
      <c r="C242" s="12" t="e">
        <f>VLOOKUP(A242,#REF!,4,0)</f>
        <v>#REF!</v>
      </c>
      <c r="D242" s="12" t="e">
        <f>VLOOKUP(A242,#REF!,6,0)</f>
        <v>#REF!</v>
      </c>
      <c r="E242" s="12" t="e">
        <f>VLOOKUP(A242,#REF!,7,0)</f>
        <v>#REF!</v>
      </c>
      <c r="F242" s="12" t="e">
        <f>VLOOKUP(A242,#REF!,8,0)</f>
        <v>#REF!</v>
      </c>
    </row>
    <row r="243" spans="1:6" ht="20.25" customHeight="1">
      <c r="A243" s="12" t="e">
        <f>#REF!</f>
        <v>#REF!</v>
      </c>
      <c r="B243" s="12" t="e">
        <f>VLOOKUP(A243,#REF!,2,0)</f>
        <v>#REF!</v>
      </c>
      <c r="C243" s="12" t="e">
        <f>VLOOKUP(A243,#REF!,4,0)</f>
        <v>#REF!</v>
      </c>
      <c r="D243" s="12" t="e">
        <f>VLOOKUP(A243,#REF!,6,0)</f>
        <v>#REF!</v>
      </c>
      <c r="E243" s="12" t="e">
        <f>VLOOKUP(A243,#REF!,7,0)</f>
        <v>#REF!</v>
      </c>
      <c r="F243" s="12" t="e">
        <f>VLOOKUP(A243,#REF!,8,0)</f>
        <v>#REF!</v>
      </c>
    </row>
    <row r="244" spans="1:6" ht="20.25" customHeight="1">
      <c r="A244" s="12" t="e">
        <f>#REF!</f>
        <v>#REF!</v>
      </c>
      <c r="B244" s="12" t="e">
        <f>VLOOKUP(A244,#REF!,2,0)</f>
        <v>#REF!</v>
      </c>
      <c r="C244" s="12" t="e">
        <f>VLOOKUP(A244,#REF!,4,0)</f>
        <v>#REF!</v>
      </c>
      <c r="D244" s="12" t="e">
        <f>VLOOKUP(A244,#REF!,6,0)</f>
        <v>#REF!</v>
      </c>
      <c r="E244" s="12" t="e">
        <f>VLOOKUP(A244,#REF!,7,0)</f>
        <v>#REF!</v>
      </c>
      <c r="F244" s="12" t="e">
        <f>VLOOKUP(A244,#REF!,8,0)</f>
        <v>#REF!</v>
      </c>
    </row>
    <row r="245" spans="1:6" ht="20.25" customHeight="1">
      <c r="A245" s="12" t="e">
        <f>#REF!</f>
        <v>#REF!</v>
      </c>
      <c r="B245" s="12" t="e">
        <f>VLOOKUP(A245,#REF!,2,0)</f>
        <v>#REF!</v>
      </c>
      <c r="C245" s="12" t="e">
        <f>VLOOKUP(A245,#REF!,4,0)</f>
        <v>#REF!</v>
      </c>
      <c r="D245" s="12" t="e">
        <f>VLOOKUP(A245,#REF!,6,0)</f>
        <v>#REF!</v>
      </c>
      <c r="E245" s="12" t="e">
        <f>VLOOKUP(A245,#REF!,7,0)</f>
        <v>#REF!</v>
      </c>
      <c r="F245" s="12" t="e">
        <f>VLOOKUP(A245,#REF!,8,0)</f>
        <v>#REF!</v>
      </c>
    </row>
    <row r="246" spans="1:6" ht="20.25" customHeight="1">
      <c r="A246" s="12" t="e">
        <f>#REF!</f>
        <v>#REF!</v>
      </c>
      <c r="B246" s="12" t="e">
        <f>VLOOKUP(A246,#REF!,2,0)</f>
        <v>#REF!</v>
      </c>
      <c r="C246" s="12" t="e">
        <f>VLOOKUP(A246,#REF!,4,0)</f>
        <v>#REF!</v>
      </c>
      <c r="D246" s="12" t="e">
        <f>VLOOKUP(A246,#REF!,6,0)</f>
        <v>#REF!</v>
      </c>
      <c r="E246" s="12" t="e">
        <f>VLOOKUP(A246,#REF!,7,0)</f>
        <v>#REF!</v>
      </c>
      <c r="F246" s="12" t="e">
        <f>VLOOKUP(A246,#REF!,8,0)</f>
        <v>#REF!</v>
      </c>
    </row>
    <row r="247" spans="1:6" ht="20.25" customHeight="1">
      <c r="A247" s="12" t="e">
        <f>#REF!</f>
        <v>#REF!</v>
      </c>
      <c r="B247" s="12" t="e">
        <f>VLOOKUP(A247,#REF!,2,0)</f>
        <v>#REF!</v>
      </c>
      <c r="C247" s="12" t="e">
        <f>VLOOKUP(A247,#REF!,4,0)</f>
        <v>#REF!</v>
      </c>
      <c r="D247" s="12" t="e">
        <f>VLOOKUP(A247,#REF!,6,0)</f>
        <v>#REF!</v>
      </c>
      <c r="E247" s="12" t="e">
        <f>VLOOKUP(A247,#REF!,7,0)</f>
        <v>#REF!</v>
      </c>
      <c r="F247" s="12" t="e">
        <f>VLOOKUP(A247,#REF!,8,0)</f>
        <v>#REF!</v>
      </c>
    </row>
    <row r="248" spans="1:6" ht="20.25" customHeight="1">
      <c r="A248" s="12" t="e">
        <f>#REF!</f>
        <v>#REF!</v>
      </c>
      <c r="B248" s="12" t="e">
        <f>VLOOKUP(A248,#REF!,2,0)</f>
        <v>#REF!</v>
      </c>
      <c r="C248" s="12" t="e">
        <f>VLOOKUP(A248,#REF!,4,0)</f>
        <v>#REF!</v>
      </c>
      <c r="D248" s="12" t="e">
        <f>VLOOKUP(A248,#REF!,6,0)</f>
        <v>#REF!</v>
      </c>
      <c r="E248" s="12" t="e">
        <f>VLOOKUP(A248,#REF!,7,0)</f>
        <v>#REF!</v>
      </c>
      <c r="F248" s="12" t="e">
        <f>VLOOKUP(A248,#REF!,8,0)</f>
        <v>#REF!</v>
      </c>
    </row>
    <row r="249" spans="1:6" ht="20.25" customHeight="1">
      <c r="A249" s="12" t="e">
        <f>#REF!</f>
        <v>#REF!</v>
      </c>
      <c r="B249" s="12" t="e">
        <f>VLOOKUP(A249,#REF!,2,0)</f>
        <v>#REF!</v>
      </c>
      <c r="C249" s="12" t="e">
        <f>VLOOKUP(A249,#REF!,4,0)</f>
        <v>#REF!</v>
      </c>
      <c r="D249" s="12" t="e">
        <f>VLOOKUP(A249,#REF!,6,0)</f>
        <v>#REF!</v>
      </c>
      <c r="E249" s="12" t="e">
        <f>VLOOKUP(A249,#REF!,7,0)</f>
        <v>#REF!</v>
      </c>
      <c r="F249" s="12" t="e">
        <f>VLOOKUP(A249,#REF!,8,0)</f>
        <v>#REF!</v>
      </c>
    </row>
    <row r="250" spans="1:6" ht="20.25" customHeight="1">
      <c r="A250" s="12" t="e">
        <f>#REF!</f>
        <v>#REF!</v>
      </c>
      <c r="B250" s="12" t="e">
        <f>VLOOKUP(A250,#REF!,2,0)</f>
        <v>#REF!</v>
      </c>
      <c r="C250" s="12" t="e">
        <f>VLOOKUP(A250,#REF!,4,0)</f>
        <v>#REF!</v>
      </c>
      <c r="D250" s="12" t="e">
        <f>VLOOKUP(A250,#REF!,6,0)</f>
        <v>#REF!</v>
      </c>
      <c r="E250" s="12" t="e">
        <f>VLOOKUP(A250,#REF!,7,0)</f>
        <v>#REF!</v>
      </c>
      <c r="F250" s="12" t="e">
        <f>VLOOKUP(A250,#REF!,8,0)</f>
        <v>#REF!</v>
      </c>
    </row>
    <row r="251" spans="1:6" ht="20.25" customHeight="1">
      <c r="A251" s="12" t="e">
        <f>#REF!</f>
        <v>#REF!</v>
      </c>
      <c r="B251" s="12" t="e">
        <f>VLOOKUP(A251,#REF!,2,0)</f>
        <v>#REF!</v>
      </c>
      <c r="C251" s="12" t="e">
        <f>VLOOKUP(A251,#REF!,4,0)</f>
        <v>#REF!</v>
      </c>
      <c r="D251" s="12" t="e">
        <f>VLOOKUP(A251,#REF!,6,0)</f>
        <v>#REF!</v>
      </c>
      <c r="E251" s="12" t="e">
        <f>VLOOKUP(A251,#REF!,7,0)</f>
        <v>#REF!</v>
      </c>
      <c r="F251" s="12" t="e">
        <f>VLOOKUP(A251,#REF!,8,0)</f>
        <v>#REF!</v>
      </c>
    </row>
    <row r="252" spans="1:6" ht="20.25" customHeight="1">
      <c r="A252" s="12" t="e">
        <f>#REF!</f>
        <v>#REF!</v>
      </c>
      <c r="B252" s="12" t="e">
        <f>VLOOKUP(A252,#REF!,2,0)</f>
        <v>#REF!</v>
      </c>
      <c r="C252" s="12" t="e">
        <f>VLOOKUP(A252,#REF!,4,0)</f>
        <v>#REF!</v>
      </c>
      <c r="D252" s="12" t="e">
        <f>VLOOKUP(A252,#REF!,6,0)</f>
        <v>#REF!</v>
      </c>
      <c r="E252" s="12" t="e">
        <f>VLOOKUP(A252,#REF!,7,0)</f>
        <v>#REF!</v>
      </c>
      <c r="F252" s="12" t="e">
        <f>VLOOKUP(A252,#REF!,8,0)</f>
        <v>#REF!</v>
      </c>
    </row>
    <row r="253" spans="1:6" ht="20.25" customHeight="1">
      <c r="A253" s="12" t="e">
        <f>#REF!</f>
        <v>#REF!</v>
      </c>
      <c r="B253" s="12" t="e">
        <f>VLOOKUP(A253,#REF!,2,0)</f>
        <v>#REF!</v>
      </c>
      <c r="C253" s="12" t="e">
        <f>VLOOKUP(A253,#REF!,4,0)</f>
        <v>#REF!</v>
      </c>
      <c r="D253" s="12" t="e">
        <f>VLOOKUP(A253,#REF!,6,0)</f>
        <v>#REF!</v>
      </c>
      <c r="E253" s="12" t="e">
        <f>VLOOKUP(A253,#REF!,7,0)</f>
        <v>#REF!</v>
      </c>
      <c r="F253" s="12" t="e">
        <f>VLOOKUP(A253,#REF!,8,0)</f>
        <v>#REF!</v>
      </c>
    </row>
    <row r="254" spans="1:6" ht="20.25" customHeight="1">
      <c r="A254" s="12" t="e">
        <f>#REF!</f>
        <v>#REF!</v>
      </c>
      <c r="B254" s="12" t="e">
        <f>VLOOKUP(A254,#REF!,2,0)</f>
        <v>#REF!</v>
      </c>
      <c r="C254" s="12" t="e">
        <f>VLOOKUP(A254,#REF!,4,0)</f>
        <v>#REF!</v>
      </c>
      <c r="D254" s="12" t="e">
        <f>VLOOKUP(A254,#REF!,6,0)</f>
        <v>#REF!</v>
      </c>
      <c r="E254" s="12" t="e">
        <f>VLOOKUP(A254,#REF!,7,0)</f>
        <v>#REF!</v>
      </c>
      <c r="F254" s="12" t="e">
        <f>VLOOKUP(A254,#REF!,8,0)</f>
        <v>#REF!</v>
      </c>
    </row>
    <row r="255" spans="1:6" ht="20.25" customHeight="1">
      <c r="A255" s="12" t="e">
        <f>#REF!</f>
        <v>#REF!</v>
      </c>
      <c r="B255" s="12" t="e">
        <f>VLOOKUP(A255,#REF!,2,0)</f>
        <v>#REF!</v>
      </c>
      <c r="C255" s="12" t="e">
        <f>VLOOKUP(A255,#REF!,4,0)</f>
        <v>#REF!</v>
      </c>
      <c r="D255" s="12" t="e">
        <f>VLOOKUP(A255,#REF!,6,0)</f>
        <v>#REF!</v>
      </c>
      <c r="E255" s="12" t="e">
        <f>VLOOKUP(A255,#REF!,7,0)</f>
        <v>#REF!</v>
      </c>
      <c r="F255" s="12" t="e">
        <f>VLOOKUP(A255,#REF!,8,0)</f>
        <v>#REF!</v>
      </c>
    </row>
    <row r="256" spans="1:6" ht="20.25" customHeight="1">
      <c r="A256" s="12" t="e">
        <f>#REF!</f>
        <v>#REF!</v>
      </c>
      <c r="B256" s="12" t="e">
        <f>VLOOKUP(A256,#REF!,2,0)</f>
        <v>#REF!</v>
      </c>
      <c r="C256" s="12" t="e">
        <f>VLOOKUP(A256,#REF!,4,0)</f>
        <v>#REF!</v>
      </c>
      <c r="D256" s="12" t="e">
        <f>VLOOKUP(A256,#REF!,6,0)</f>
        <v>#REF!</v>
      </c>
      <c r="E256" s="12" t="e">
        <f>VLOOKUP(A256,#REF!,7,0)</f>
        <v>#REF!</v>
      </c>
      <c r="F256" s="12" t="e">
        <f>VLOOKUP(A256,#REF!,8,0)</f>
        <v>#REF!</v>
      </c>
    </row>
    <row r="257" spans="1:6" ht="20.25" customHeight="1">
      <c r="A257" s="12" t="e">
        <f>#REF!</f>
        <v>#REF!</v>
      </c>
      <c r="B257" s="12" t="e">
        <f>VLOOKUP(A257,#REF!,2,0)</f>
        <v>#REF!</v>
      </c>
      <c r="C257" s="12" t="e">
        <f>VLOOKUP(A257,#REF!,4,0)</f>
        <v>#REF!</v>
      </c>
      <c r="D257" s="12" t="e">
        <f>VLOOKUP(A257,#REF!,6,0)</f>
        <v>#REF!</v>
      </c>
      <c r="E257" s="12" t="e">
        <f>VLOOKUP(A257,#REF!,7,0)</f>
        <v>#REF!</v>
      </c>
      <c r="F257" s="12" t="e">
        <f>VLOOKUP(A257,#REF!,8,0)</f>
        <v>#REF!</v>
      </c>
    </row>
    <row r="258" spans="1:6" ht="20.25" customHeight="1">
      <c r="A258" s="12" t="e">
        <f>#REF!</f>
        <v>#REF!</v>
      </c>
      <c r="B258" s="12" t="e">
        <f>VLOOKUP(A258,#REF!,2,0)</f>
        <v>#REF!</v>
      </c>
      <c r="C258" s="12" t="e">
        <f>VLOOKUP(A258,#REF!,4,0)</f>
        <v>#REF!</v>
      </c>
      <c r="D258" s="12" t="e">
        <f>VLOOKUP(A258,#REF!,6,0)</f>
        <v>#REF!</v>
      </c>
      <c r="E258" s="12" t="e">
        <f>VLOOKUP(A258,#REF!,7,0)</f>
        <v>#REF!</v>
      </c>
      <c r="F258" s="12" t="e">
        <f>VLOOKUP(A258,#REF!,8,0)</f>
        <v>#REF!</v>
      </c>
    </row>
    <row r="259" spans="1:6" ht="20.25" customHeight="1">
      <c r="A259" s="12" t="e">
        <f>#REF!</f>
        <v>#REF!</v>
      </c>
      <c r="B259" s="12" t="e">
        <f>VLOOKUP(A259,#REF!,2,0)</f>
        <v>#REF!</v>
      </c>
      <c r="C259" s="12" t="e">
        <f>VLOOKUP(A259,#REF!,4,0)</f>
        <v>#REF!</v>
      </c>
      <c r="D259" s="12" t="e">
        <f>VLOOKUP(A259,#REF!,6,0)</f>
        <v>#REF!</v>
      </c>
      <c r="E259" s="12" t="e">
        <f>VLOOKUP(A259,#REF!,7,0)</f>
        <v>#REF!</v>
      </c>
      <c r="F259" s="12" t="e">
        <f>VLOOKUP(A259,#REF!,8,0)</f>
        <v>#REF!</v>
      </c>
    </row>
    <row r="260" spans="1:6" ht="20.25" customHeight="1">
      <c r="A260" s="12" t="e">
        <f>#REF!</f>
        <v>#REF!</v>
      </c>
      <c r="B260" s="12" t="e">
        <f>VLOOKUP(A260,#REF!,2,0)</f>
        <v>#REF!</v>
      </c>
      <c r="C260" s="12" t="e">
        <f>VLOOKUP(A260,#REF!,4,0)</f>
        <v>#REF!</v>
      </c>
      <c r="D260" s="12" t="e">
        <f>VLOOKUP(A260,#REF!,6,0)</f>
        <v>#REF!</v>
      </c>
      <c r="E260" s="12" t="e">
        <f>VLOOKUP(A260,#REF!,7,0)</f>
        <v>#REF!</v>
      </c>
      <c r="F260" s="12" t="e">
        <f>VLOOKUP(A260,#REF!,8,0)</f>
        <v>#REF!</v>
      </c>
    </row>
    <row r="261" spans="1:6" ht="20.25" customHeight="1">
      <c r="A261" s="12" t="e">
        <f>#REF!</f>
        <v>#REF!</v>
      </c>
      <c r="B261" s="12" t="e">
        <f>VLOOKUP(A261,#REF!,2,0)</f>
        <v>#REF!</v>
      </c>
      <c r="C261" s="12" t="e">
        <f>VLOOKUP(A261,#REF!,4,0)</f>
        <v>#REF!</v>
      </c>
      <c r="D261" s="12" t="e">
        <f>VLOOKUP(A261,#REF!,6,0)</f>
        <v>#REF!</v>
      </c>
      <c r="E261" s="12" t="e">
        <f>VLOOKUP(A261,#REF!,7,0)</f>
        <v>#REF!</v>
      </c>
      <c r="F261" s="12" t="e">
        <f>VLOOKUP(A261,#REF!,8,0)</f>
        <v>#REF!</v>
      </c>
    </row>
    <row r="262" spans="1:6" ht="20.25" customHeight="1">
      <c r="A262" s="12" t="e">
        <f>#REF!</f>
        <v>#REF!</v>
      </c>
      <c r="B262" s="12" t="e">
        <f>VLOOKUP(A262,#REF!,2,0)</f>
        <v>#REF!</v>
      </c>
      <c r="C262" s="12" t="e">
        <f>VLOOKUP(A262,#REF!,4,0)</f>
        <v>#REF!</v>
      </c>
      <c r="D262" s="12" t="e">
        <f>VLOOKUP(A262,#REF!,6,0)</f>
        <v>#REF!</v>
      </c>
      <c r="E262" s="12" t="e">
        <f>VLOOKUP(A262,#REF!,7,0)</f>
        <v>#REF!</v>
      </c>
      <c r="F262" s="12" t="e">
        <f>VLOOKUP(A262,#REF!,8,0)</f>
        <v>#REF!</v>
      </c>
    </row>
    <row r="263" spans="1:6" ht="20.25" customHeight="1">
      <c r="A263" s="12" t="e">
        <f>#REF!</f>
        <v>#REF!</v>
      </c>
      <c r="B263" s="12" t="e">
        <f>VLOOKUP(A263,#REF!,2,0)</f>
        <v>#REF!</v>
      </c>
      <c r="C263" s="12" t="e">
        <f>VLOOKUP(A263,#REF!,4,0)</f>
        <v>#REF!</v>
      </c>
      <c r="D263" s="12" t="e">
        <f>VLOOKUP(A263,#REF!,6,0)</f>
        <v>#REF!</v>
      </c>
      <c r="E263" s="12" t="e">
        <f>VLOOKUP(A263,#REF!,7,0)</f>
        <v>#REF!</v>
      </c>
      <c r="F263" s="12" t="e">
        <f>VLOOKUP(A263,#REF!,8,0)</f>
        <v>#REF!</v>
      </c>
    </row>
    <row r="264" spans="1:6" ht="20.25" customHeight="1">
      <c r="A264" s="12" t="e">
        <f>#REF!</f>
        <v>#REF!</v>
      </c>
      <c r="B264" s="12" t="e">
        <f>VLOOKUP(A264,#REF!,2,0)</f>
        <v>#REF!</v>
      </c>
      <c r="C264" s="12" t="e">
        <f>VLOOKUP(A264,#REF!,4,0)</f>
        <v>#REF!</v>
      </c>
      <c r="D264" s="12" t="e">
        <f>VLOOKUP(A264,#REF!,6,0)</f>
        <v>#REF!</v>
      </c>
      <c r="E264" s="12" t="e">
        <f>VLOOKUP(A264,#REF!,7,0)</f>
        <v>#REF!</v>
      </c>
      <c r="F264" s="12" t="e">
        <f>VLOOKUP(A264,#REF!,8,0)</f>
        <v>#REF!</v>
      </c>
    </row>
    <row r="265" spans="1:6" ht="20.25" customHeight="1">
      <c r="A265" s="12" t="e">
        <f>#REF!</f>
        <v>#REF!</v>
      </c>
      <c r="B265" s="12" t="e">
        <f>VLOOKUP(A265,#REF!,2,0)</f>
        <v>#REF!</v>
      </c>
      <c r="C265" s="12" t="e">
        <f>VLOOKUP(A265,#REF!,4,0)</f>
        <v>#REF!</v>
      </c>
      <c r="D265" s="12" t="e">
        <f>VLOOKUP(A265,#REF!,6,0)</f>
        <v>#REF!</v>
      </c>
      <c r="E265" s="12" t="e">
        <f>VLOOKUP(A265,#REF!,7,0)</f>
        <v>#REF!</v>
      </c>
      <c r="F265" s="12" t="e">
        <f>VLOOKUP(A265,#REF!,8,0)</f>
        <v>#REF!</v>
      </c>
    </row>
    <row r="266" spans="1:6" ht="20.25" customHeight="1">
      <c r="A266" s="12" t="e">
        <f>#REF!</f>
        <v>#REF!</v>
      </c>
      <c r="B266" s="12" t="e">
        <f>VLOOKUP(A266,#REF!,2,0)</f>
        <v>#REF!</v>
      </c>
      <c r="C266" s="12" t="e">
        <f>VLOOKUP(A266,#REF!,4,0)</f>
        <v>#REF!</v>
      </c>
      <c r="D266" s="12" t="e">
        <f>VLOOKUP(A266,#REF!,6,0)</f>
        <v>#REF!</v>
      </c>
      <c r="E266" s="12" t="e">
        <f>VLOOKUP(A266,#REF!,7,0)</f>
        <v>#REF!</v>
      </c>
      <c r="F266" s="12" t="e">
        <f>VLOOKUP(A266,#REF!,8,0)</f>
        <v>#REF!</v>
      </c>
    </row>
    <row r="267" spans="1:6" ht="20.25" customHeight="1">
      <c r="A267" s="12" t="e">
        <f>#REF!</f>
        <v>#REF!</v>
      </c>
      <c r="B267" s="12" t="e">
        <f>VLOOKUP(A267,#REF!,2,0)</f>
        <v>#REF!</v>
      </c>
      <c r="C267" s="12" t="e">
        <f>VLOOKUP(A267,#REF!,4,0)</f>
        <v>#REF!</v>
      </c>
      <c r="D267" s="12" t="e">
        <f>VLOOKUP(A267,#REF!,6,0)</f>
        <v>#REF!</v>
      </c>
      <c r="E267" s="12" t="e">
        <f>VLOOKUP(A267,#REF!,7,0)</f>
        <v>#REF!</v>
      </c>
      <c r="F267" s="12" t="e">
        <f>VLOOKUP(A267,#REF!,8,0)</f>
        <v>#REF!</v>
      </c>
    </row>
    <row r="268" spans="1:6" ht="20.25" customHeight="1">
      <c r="A268" s="12" t="e">
        <f>#REF!</f>
        <v>#REF!</v>
      </c>
      <c r="B268" s="12" t="e">
        <f>VLOOKUP(A268,#REF!,2,0)</f>
        <v>#REF!</v>
      </c>
      <c r="C268" s="12" t="e">
        <f>VLOOKUP(A268,#REF!,4,0)</f>
        <v>#REF!</v>
      </c>
      <c r="D268" s="12" t="e">
        <f>VLOOKUP(A268,#REF!,6,0)</f>
        <v>#REF!</v>
      </c>
      <c r="E268" s="12" t="e">
        <f>VLOOKUP(A268,#REF!,7,0)</f>
        <v>#REF!</v>
      </c>
      <c r="F268" s="12" t="e">
        <f>VLOOKUP(A268,#REF!,8,0)</f>
        <v>#REF!</v>
      </c>
    </row>
    <row r="269" spans="1:6" ht="20.25" customHeight="1">
      <c r="A269" s="12" t="e">
        <f>#REF!</f>
        <v>#REF!</v>
      </c>
      <c r="B269" s="12" t="e">
        <f>VLOOKUP(A269,#REF!,2,0)</f>
        <v>#REF!</v>
      </c>
      <c r="C269" s="12" t="e">
        <f>VLOOKUP(A269,#REF!,4,0)</f>
        <v>#REF!</v>
      </c>
      <c r="D269" s="12" t="e">
        <f>VLOOKUP(A269,#REF!,6,0)</f>
        <v>#REF!</v>
      </c>
      <c r="E269" s="12" t="e">
        <f>VLOOKUP(A269,#REF!,7,0)</f>
        <v>#REF!</v>
      </c>
      <c r="F269" s="12" t="e">
        <f>VLOOKUP(A269,#REF!,8,0)</f>
        <v>#REF!</v>
      </c>
    </row>
    <row r="270" spans="1:6" ht="20.25" customHeight="1">
      <c r="A270" s="12" t="e">
        <f>#REF!</f>
        <v>#REF!</v>
      </c>
      <c r="B270" s="12" t="e">
        <f>VLOOKUP(A270,#REF!,2,0)</f>
        <v>#REF!</v>
      </c>
      <c r="C270" s="12" t="e">
        <f>VLOOKUP(A270,#REF!,4,0)</f>
        <v>#REF!</v>
      </c>
      <c r="D270" s="12" t="e">
        <f>VLOOKUP(A270,#REF!,6,0)</f>
        <v>#REF!</v>
      </c>
      <c r="E270" s="12" t="e">
        <f>VLOOKUP(A270,#REF!,7,0)</f>
        <v>#REF!</v>
      </c>
      <c r="F270" s="12" t="e">
        <f>VLOOKUP(A270,#REF!,8,0)</f>
        <v>#REF!</v>
      </c>
    </row>
    <row r="271" spans="1:6" ht="20.25" customHeight="1">
      <c r="A271" s="12" t="e">
        <f>#REF!</f>
        <v>#REF!</v>
      </c>
      <c r="B271" s="12" t="e">
        <f>VLOOKUP(A271,#REF!,2,0)</f>
        <v>#REF!</v>
      </c>
      <c r="C271" s="12" t="e">
        <f>VLOOKUP(A271,#REF!,4,0)</f>
        <v>#REF!</v>
      </c>
      <c r="D271" s="12" t="e">
        <f>VLOOKUP(A271,#REF!,6,0)</f>
        <v>#REF!</v>
      </c>
      <c r="E271" s="12" t="e">
        <f>VLOOKUP(A271,#REF!,7,0)</f>
        <v>#REF!</v>
      </c>
      <c r="F271" s="12" t="e">
        <f>VLOOKUP(A271,#REF!,8,0)</f>
        <v>#REF!</v>
      </c>
    </row>
    <row r="272" spans="1:6" ht="20.25" customHeight="1">
      <c r="A272" s="12" t="e">
        <f>#REF!</f>
        <v>#REF!</v>
      </c>
      <c r="B272" s="12" t="e">
        <f>VLOOKUP(A272,#REF!,2,0)</f>
        <v>#REF!</v>
      </c>
      <c r="C272" s="12" t="e">
        <f>VLOOKUP(A272,#REF!,4,0)</f>
        <v>#REF!</v>
      </c>
      <c r="D272" s="12" t="e">
        <f>VLOOKUP(A272,#REF!,6,0)</f>
        <v>#REF!</v>
      </c>
      <c r="E272" s="12" t="e">
        <f>VLOOKUP(A272,#REF!,7,0)</f>
        <v>#REF!</v>
      </c>
      <c r="F272" s="12" t="e">
        <f>VLOOKUP(A272,#REF!,8,0)</f>
        <v>#REF!</v>
      </c>
    </row>
    <row r="273" spans="1:6" ht="20.25" customHeight="1">
      <c r="A273" s="12" t="e">
        <f>#REF!</f>
        <v>#REF!</v>
      </c>
      <c r="B273" s="12" t="e">
        <f>VLOOKUP(A273,#REF!,2,0)</f>
        <v>#REF!</v>
      </c>
      <c r="C273" s="12" t="e">
        <f>VLOOKUP(A273,#REF!,4,0)</f>
        <v>#REF!</v>
      </c>
      <c r="D273" s="12" t="e">
        <f>VLOOKUP(A273,#REF!,6,0)</f>
        <v>#REF!</v>
      </c>
      <c r="E273" s="12" t="e">
        <f>VLOOKUP(A273,#REF!,7,0)</f>
        <v>#REF!</v>
      </c>
      <c r="F273" s="12" t="e">
        <f>VLOOKUP(A273,#REF!,8,0)</f>
        <v>#REF!</v>
      </c>
    </row>
    <row r="274" spans="1:6" ht="20.25" customHeight="1">
      <c r="A274" s="12" t="e">
        <f>#REF!</f>
        <v>#REF!</v>
      </c>
      <c r="B274" s="12" t="e">
        <f>VLOOKUP(A274,#REF!,2,0)</f>
        <v>#REF!</v>
      </c>
      <c r="C274" s="12" t="e">
        <f>VLOOKUP(A274,#REF!,4,0)</f>
        <v>#REF!</v>
      </c>
      <c r="D274" s="12" t="e">
        <f>VLOOKUP(A274,#REF!,6,0)</f>
        <v>#REF!</v>
      </c>
      <c r="E274" s="12" t="e">
        <f>VLOOKUP(A274,#REF!,7,0)</f>
        <v>#REF!</v>
      </c>
      <c r="F274" s="12" t="e">
        <f>VLOOKUP(A274,#REF!,8,0)</f>
        <v>#REF!</v>
      </c>
    </row>
    <row r="275" spans="1:6" ht="20.25" customHeight="1">
      <c r="A275" s="12" t="e">
        <f>#REF!</f>
        <v>#REF!</v>
      </c>
      <c r="B275" s="12" t="e">
        <f>VLOOKUP(A275,#REF!,2,0)</f>
        <v>#REF!</v>
      </c>
      <c r="C275" s="12" t="e">
        <f>VLOOKUP(A275,#REF!,4,0)</f>
        <v>#REF!</v>
      </c>
      <c r="D275" s="12" t="e">
        <f>VLOOKUP(A275,#REF!,6,0)</f>
        <v>#REF!</v>
      </c>
      <c r="E275" s="12" t="e">
        <f>VLOOKUP(A275,#REF!,7,0)</f>
        <v>#REF!</v>
      </c>
      <c r="F275" s="12" t="e">
        <f>VLOOKUP(A275,#REF!,8,0)</f>
        <v>#REF!</v>
      </c>
    </row>
    <row r="276" spans="1:6" ht="20.25" customHeight="1">
      <c r="A276" s="12" t="e">
        <f>#REF!</f>
        <v>#REF!</v>
      </c>
      <c r="B276" s="12" t="e">
        <f>VLOOKUP(A276,#REF!,2,0)</f>
        <v>#REF!</v>
      </c>
      <c r="C276" s="12" t="e">
        <f>VLOOKUP(A276,#REF!,4,0)</f>
        <v>#REF!</v>
      </c>
      <c r="D276" s="12" t="e">
        <f>VLOOKUP(A276,#REF!,6,0)</f>
        <v>#REF!</v>
      </c>
      <c r="E276" s="12" t="e">
        <f>VLOOKUP(A276,#REF!,7,0)</f>
        <v>#REF!</v>
      </c>
      <c r="F276" s="12" t="e">
        <f>VLOOKUP(A276,#REF!,8,0)</f>
        <v>#REF!</v>
      </c>
    </row>
    <row r="277" spans="1:6" ht="20.25" customHeight="1">
      <c r="A277" s="12" t="e">
        <f>#REF!</f>
        <v>#REF!</v>
      </c>
      <c r="B277" s="12" t="e">
        <f>VLOOKUP(A277,#REF!,2,0)</f>
        <v>#REF!</v>
      </c>
      <c r="C277" s="12" t="e">
        <f>VLOOKUP(A277,#REF!,4,0)</f>
        <v>#REF!</v>
      </c>
      <c r="D277" s="12" t="e">
        <f>VLOOKUP(A277,#REF!,6,0)</f>
        <v>#REF!</v>
      </c>
      <c r="E277" s="12" t="e">
        <f>VLOOKUP(A277,#REF!,7,0)</f>
        <v>#REF!</v>
      </c>
      <c r="F277" s="12" t="e">
        <f>VLOOKUP(A277,#REF!,8,0)</f>
        <v>#REF!</v>
      </c>
    </row>
    <row r="278" spans="1:6" ht="20.25" customHeight="1">
      <c r="A278" s="12" t="e">
        <f>#REF!</f>
        <v>#REF!</v>
      </c>
      <c r="B278" s="12" t="e">
        <f>VLOOKUP(A278,#REF!,2,0)</f>
        <v>#REF!</v>
      </c>
      <c r="C278" s="12" t="e">
        <f>VLOOKUP(A278,#REF!,4,0)</f>
        <v>#REF!</v>
      </c>
      <c r="D278" s="12" t="e">
        <f>VLOOKUP(A278,#REF!,6,0)</f>
        <v>#REF!</v>
      </c>
      <c r="E278" s="12" t="e">
        <f>VLOOKUP(A278,#REF!,7,0)</f>
        <v>#REF!</v>
      </c>
      <c r="F278" s="12" t="e">
        <f>VLOOKUP(A278,#REF!,8,0)</f>
        <v>#REF!</v>
      </c>
    </row>
    <row r="279" spans="1:6" ht="20.25" customHeight="1">
      <c r="A279" s="12" t="e">
        <f>#REF!</f>
        <v>#REF!</v>
      </c>
      <c r="B279" s="12" t="e">
        <f>VLOOKUP(A279,#REF!,2,0)</f>
        <v>#REF!</v>
      </c>
      <c r="C279" s="12" t="e">
        <f>VLOOKUP(A279,#REF!,4,0)</f>
        <v>#REF!</v>
      </c>
      <c r="D279" s="12" t="e">
        <f>VLOOKUP(A279,#REF!,6,0)</f>
        <v>#REF!</v>
      </c>
      <c r="E279" s="12" t="e">
        <f>VLOOKUP(A279,#REF!,7,0)</f>
        <v>#REF!</v>
      </c>
      <c r="F279" s="12" t="e">
        <f>VLOOKUP(A279,#REF!,8,0)</f>
        <v>#REF!</v>
      </c>
    </row>
    <row r="280" spans="1:6" ht="20.25" customHeight="1">
      <c r="A280" s="12" t="e">
        <f>#REF!</f>
        <v>#REF!</v>
      </c>
      <c r="B280" s="12" t="e">
        <f>VLOOKUP(A280,#REF!,2,0)</f>
        <v>#REF!</v>
      </c>
      <c r="C280" s="12" t="e">
        <f>VLOOKUP(A280,#REF!,4,0)</f>
        <v>#REF!</v>
      </c>
      <c r="D280" s="12" t="e">
        <f>VLOOKUP(A280,#REF!,6,0)</f>
        <v>#REF!</v>
      </c>
      <c r="E280" s="12" t="e">
        <f>VLOOKUP(A280,#REF!,7,0)</f>
        <v>#REF!</v>
      </c>
      <c r="F280" s="12" t="e">
        <f>VLOOKUP(A280,#REF!,8,0)</f>
        <v>#REF!</v>
      </c>
    </row>
    <row r="281" spans="1:6" ht="20.25" customHeight="1">
      <c r="A281" s="12" t="e">
        <f>#REF!</f>
        <v>#REF!</v>
      </c>
      <c r="B281" s="12" t="e">
        <f>VLOOKUP(A281,#REF!,2,0)</f>
        <v>#REF!</v>
      </c>
      <c r="C281" s="12" t="e">
        <f>VLOOKUP(A281,#REF!,4,0)</f>
        <v>#REF!</v>
      </c>
      <c r="D281" s="12" t="e">
        <f>VLOOKUP(A281,#REF!,6,0)</f>
        <v>#REF!</v>
      </c>
      <c r="E281" s="12" t="e">
        <f>VLOOKUP(A281,#REF!,7,0)</f>
        <v>#REF!</v>
      </c>
      <c r="F281" s="12" t="e">
        <f>VLOOKUP(A281,#REF!,8,0)</f>
        <v>#REF!</v>
      </c>
    </row>
    <row r="282" spans="1:6" ht="20.25" customHeight="1">
      <c r="A282" s="12" t="e">
        <f>#REF!</f>
        <v>#REF!</v>
      </c>
      <c r="B282" s="12" t="e">
        <f>VLOOKUP(A282,#REF!,2,0)</f>
        <v>#REF!</v>
      </c>
      <c r="C282" s="12" t="e">
        <f>VLOOKUP(A282,#REF!,4,0)</f>
        <v>#REF!</v>
      </c>
      <c r="D282" s="12" t="e">
        <f>VLOOKUP(A282,#REF!,6,0)</f>
        <v>#REF!</v>
      </c>
      <c r="E282" s="12" t="e">
        <f>VLOOKUP(A282,#REF!,7,0)</f>
        <v>#REF!</v>
      </c>
      <c r="F282" s="12" t="e">
        <f>VLOOKUP(A282,#REF!,8,0)</f>
        <v>#REF!</v>
      </c>
    </row>
    <row r="283" spans="1:6" ht="20.25" customHeight="1">
      <c r="A283" s="12" t="e">
        <f>#REF!</f>
        <v>#REF!</v>
      </c>
      <c r="B283" s="12" t="e">
        <f>VLOOKUP(A283,#REF!,2,0)</f>
        <v>#REF!</v>
      </c>
      <c r="C283" s="12" t="e">
        <f>VLOOKUP(A283,#REF!,4,0)</f>
        <v>#REF!</v>
      </c>
      <c r="D283" s="12" t="e">
        <f>VLOOKUP(A283,#REF!,6,0)</f>
        <v>#REF!</v>
      </c>
      <c r="E283" s="12" t="e">
        <f>VLOOKUP(A283,#REF!,7,0)</f>
        <v>#REF!</v>
      </c>
      <c r="F283" s="12" t="e">
        <f>VLOOKUP(A283,#REF!,8,0)</f>
        <v>#REF!</v>
      </c>
    </row>
    <row r="284" spans="1:6" ht="20.25" customHeight="1">
      <c r="A284" s="12" t="e">
        <f>#REF!</f>
        <v>#REF!</v>
      </c>
      <c r="B284" s="12" t="e">
        <f>VLOOKUP(A284,#REF!,2,0)</f>
        <v>#REF!</v>
      </c>
      <c r="C284" s="12" t="e">
        <f>VLOOKUP(A284,#REF!,4,0)</f>
        <v>#REF!</v>
      </c>
      <c r="D284" s="12" t="e">
        <f>VLOOKUP(A284,#REF!,6,0)</f>
        <v>#REF!</v>
      </c>
      <c r="E284" s="12" t="e">
        <f>VLOOKUP(A284,#REF!,7,0)</f>
        <v>#REF!</v>
      </c>
      <c r="F284" s="12" t="e">
        <f>VLOOKUP(A284,#REF!,8,0)</f>
        <v>#REF!</v>
      </c>
    </row>
    <row r="285" spans="1:6" ht="20.25" customHeight="1">
      <c r="A285" s="12" t="e">
        <f>#REF!</f>
        <v>#REF!</v>
      </c>
      <c r="B285" s="12" t="e">
        <f>VLOOKUP(A285,#REF!,2,0)</f>
        <v>#REF!</v>
      </c>
      <c r="C285" s="12" t="e">
        <f>VLOOKUP(A285,#REF!,4,0)</f>
        <v>#REF!</v>
      </c>
      <c r="D285" s="12" t="e">
        <f>VLOOKUP(A285,#REF!,6,0)</f>
        <v>#REF!</v>
      </c>
      <c r="E285" s="12" t="e">
        <f>VLOOKUP(A285,#REF!,7,0)</f>
        <v>#REF!</v>
      </c>
      <c r="F285" s="12" t="e">
        <f>VLOOKUP(A285,#REF!,8,0)</f>
        <v>#REF!</v>
      </c>
    </row>
    <row r="286" spans="1:6" ht="20.25" customHeight="1">
      <c r="A286" s="12" t="e">
        <f>#REF!</f>
        <v>#REF!</v>
      </c>
      <c r="B286" s="12" t="e">
        <f>VLOOKUP(A286,#REF!,2,0)</f>
        <v>#REF!</v>
      </c>
      <c r="C286" s="12" t="e">
        <f>VLOOKUP(A286,#REF!,4,0)</f>
        <v>#REF!</v>
      </c>
      <c r="D286" s="12" t="e">
        <f>VLOOKUP(A286,#REF!,6,0)</f>
        <v>#REF!</v>
      </c>
      <c r="E286" s="12" t="e">
        <f>VLOOKUP(A286,#REF!,7,0)</f>
        <v>#REF!</v>
      </c>
      <c r="F286" s="12" t="e">
        <f>VLOOKUP(A286,#REF!,8,0)</f>
        <v>#REF!</v>
      </c>
    </row>
    <row r="287" spans="1:6" ht="20.25" customHeight="1">
      <c r="A287" s="12" t="e">
        <f>#REF!</f>
        <v>#REF!</v>
      </c>
      <c r="B287" s="12" t="e">
        <f>VLOOKUP(A287,#REF!,2,0)</f>
        <v>#REF!</v>
      </c>
      <c r="C287" s="12" t="e">
        <f>VLOOKUP(A287,#REF!,4,0)</f>
        <v>#REF!</v>
      </c>
      <c r="D287" s="12" t="e">
        <f>VLOOKUP(A287,#REF!,6,0)</f>
        <v>#REF!</v>
      </c>
      <c r="E287" s="12" t="e">
        <f>VLOOKUP(A287,#REF!,7,0)</f>
        <v>#REF!</v>
      </c>
      <c r="F287" s="12" t="e">
        <f>VLOOKUP(A287,#REF!,8,0)</f>
        <v>#REF!</v>
      </c>
    </row>
    <row r="288" spans="1:6" ht="20.25" customHeight="1">
      <c r="A288" s="12" t="e">
        <f>#REF!</f>
        <v>#REF!</v>
      </c>
      <c r="B288" s="12" t="e">
        <f>VLOOKUP(A288,#REF!,2,0)</f>
        <v>#REF!</v>
      </c>
      <c r="C288" s="12" t="e">
        <f>VLOOKUP(A288,#REF!,4,0)</f>
        <v>#REF!</v>
      </c>
      <c r="D288" s="12" t="e">
        <f>VLOOKUP(A288,#REF!,6,0)</f>
        <v>#REF!</v>
      </c>
      <c r="E288" s="12" t="e">
        <f>VLOOKUP(A288,#REF!,7,0)</f>
        <v>#REF!</v>
      </c>
      <c r="F288" s="12" t="e">
        <f>VLOOKUP(A288,#REF!,8,0)</f>
        <v>#REF!</v>
      </c>
    </row>
    <row r="289" spans="1:6" ht="20.25" customHeight="1">
      <c r="A289" s="12" t="e">
        <f>#REF!</f>
        <v>#REF!</v>
      </c>
      <c r="B289" s="12" t="e">
        <f>VLOOKUP(A289,#REF!,2,0)</f>
        <v>#REF!</v>
      </c>
      <c r="C289" s="12" t="e">
        <f>VLOOKUP(A289,#REF!,4,0)</f>
        <v>#REF!</v>
      </c>
      <c r="D289" s="12" t="e">
        <f>VLOOKUP(A289,#REF!,6,0)</f>
        <v>#REF!</v>
      </c>
      <c r="E289" s="12" t="e">
        <f>VLOOKUP(A289,#REF!,7,0)</f>
        <v>#REF!</v>
      </c>
      <c r="F289" s="12" t="e">
        <f>VLOOKUP(A289,#REF!,8,0)</f>
        <v>#REF!</v>
      </c>
    </row>
    <row r="290" spans="1:6" ht="20.25" customHeight="1">
      <c r="A290" s="12" t="e">
        <f>#REF!</f>
        <v>#REF!</v>
      </c>
      <c r="B290" s="12" t="e">
        <f>VLOOKUP(A290,#REF!,2,0)</f>
        <v>#REF!</v>
      </c>
      <c r="C290" s="12" t="e">
        <f>VLOOKUP(A290,#REF!,4,0)</f>
        <v>#REF!</v>
      </c>
      <c r="D290" s="12" t="e">
        <f>VLOOKUP(A290,#REF!,6,0)</f>
        <v>#REF!</v>
      </c>
      <c r="E290" s="12" t="e">
        <f>VLOOKUP(A290,#REF!,7,0)</f>
        <v>#REF!</v>
      </c>
      <c r="F290" s="12" t="e">
        <f>VLOOKUP(A290,#REF!,8,0)</f>
        <v>#REF!</v>
      </c>
    </row>
    <row r="291" spans="1:6" ht="20.25" customHeight="1">
      <c r="A291" s="12" t="e">
        <f>#REF!</f>
        <v>#REF!</v>
      </c>
      <c r="B291" s="12" t="e">
        <f>VLOOKUP(A291,#REF!,2,0)</f>
        <v>#REF!</v>
      </c>
      <c r="C291" s="12" t="e">
        <f>VLOOKUP(A291,#REF!,4,0)</f>
        <v>#REF!</v>
      </c>
      <c r="D291" s="12" t="e">
        <f>VLOOKUP(A291,#REF!,6,0)</f>
        <v>#REF!</v>
      </c>
      <c r="E291" s="12" t="e">
        <f>VLOOKUP(A291,#REF!,7,0)</f>
        <v>#REF!</v>
      </c>
      <c r="F291" s="12" t="e">
        <f>VLOOKUP(A291,#REF!,8,0)</f>
        <v>#REF!</v>
      </c>
    </row>
    <row r="292" spans="1:6" ht="20.25" customHeight="1">
      <c r="A292" s="12" t="e">
        <f>#REF!</f>
        <v>#REF!</v>
      </c>
      <c r="B292" s="12" t="e">
        <f>VLOOKUP(A292,#REF!,2,0)</f>
        <v>#REF!</v>
      </c>
      <c r="C292" s="12" t="e">
        <f>VLOOKUP(A292,#REF!,4,0)</f>
        <v>#REF!</v>
      </c>
      <c r="D292" s="12" t="e">
        <f>VLOOKUP(A292,#REF!,6,0)</f>
        <v>#REF!</v>
      </c>
      <c r="E292" s="12" t="e">
        <f>VLOOKUP(A292,#REF!,7,0)</f>
        <v>#REF!</v>
      </c>
      <c r="F292" s="12" t="e">
        <f>VLOOKUP(A292,#REF!,8,0)</f>
        <v>#REF!</v>
      </c>
    </row>
    <row r="293" spans="1:6" ht="20.25" customHeight="1">
      <c r="A293" s="12" t="e">
        <f>#REF!</f>
        <v>#REF!</v>
      </c>
      <c r="B293" s="12" t="e">
        <f>VLOOKUP(A293,#REF!,2,0)</f>
        <v>#REF!</v>
      </c>
      <c r="C293" s="12" t="e">
        <f>VLOOKUP(A293,#REF!,4,0)</f>
        <v>#REF!</v>
      </c>
      <c r="D293" s="12" t="e">
        <f>VLOOKUP(A293,#REF!,6,0)</f>
        <v>#REF!</v>
      </c>
      <c r="E293" s="12" t="e">
        <f>VLOOKUP(A293,#REF!,7,0)</f>
        <v>#REF!</v>
      </c>
      <c r="F293" s="12" t="e">
        <f>VLOOKUP(A293,#REF!,8,0)</f>
        <v>#REF!</v>
      </c>
    </row>
    <row r="294" spans="1:6" ht="20.25" customHeight="1">
      <c r="A294" s="12" t="e">
        <f>#REF!</f>
        <v>#REF!</v>
      </c>
      <c r="B294" s="12" t="e">
        <f>VLOOKUP(A294,#REF!,2,0)</f>
        <v>#REF!</v>
      </c>
      <c r="C294" s="12" t="e">
        <f>VLOOKUP(A294,#REF!,4,0)</f>
        <v>#REF!</v>
      </c>
      <c r="D294" s="12" t="e">
        <f>VLOOKUP(A294,#REF!,6,0)</f>
        <v>#REF!</v>
      </c>
      <c r="E294" s="12" t="e">
        <f>VLOOKUP(A294,#REF!,7,0)</f>
        <v>#REF!</v>
      </c>
      <c r="F294" s="12" t="e">
        <f>VLOOKUP(A294,#REF!,8,0)</f>
        <v>#REF!</v>
      </c>
    </row>
    <row r="295" spans="1:6" ht="20.25" customHeight="1">
      <c r="A295" s="12" t="e">
        <f>#REF!</f>
        <v>#REF!</v>
      </c>
      <c r="B295" s="12" t="e">
        <f>VLOOKUP(A295,#REF!,2,0)</f>
        <v>#REF!</v>
      </c>
      <c r="C295" s="12" t="e">
        <f>VLOOKUP(A295,#REF!,4,0)</f>
        <v>#REF!</v>
      </c>
      <c r="D295" s="12" t="e">
        <f>VLOOKUP(A295,#REF!,6,0)</f>
        <v>#REF!</v>
      </c>
      <c r="E295" s="12" t="e">
        <f>VLOOKUP(A295,#REF!,7,0)</f>
        <v>#REF!</v>
      </c>
      <c r="F295" s="12" t="e">
        <f>VLOOKUP(A295,#REF!,8,0)</f>
        <v>#REF!</v>
      </c>
    </row>
    <row r="296" spans="1:6" ht="20.25" customHeight="1">
      <c r="A296" s="12" t="e">
        <f>#REF!</f>
        <v>#REF!</v>
      </c>
      <c r="B296" s="12" t="e">
        <f>VLOOKUP(A296,#REF!,2,0)</f>
        <v>#REF!</v>
      </c>
      <c r="C296" s="12" t="e">
        <f>VLOOKUP(A296,#REF!,4,0)</f>
        <v>#REF!</v>
      </c>
      <c r="D296" s="12" t="e">
        <f>VLOOKUP(A296,#REF!,6,0)</f>
        <v>#REF!</v>
      </c>
      <c r="E296" s="12" t="e">
        <f>VLOOKUP(A296,#REF!,7,0)</f>
        <v>#REF!</v>
      </c>
      <c r="F296" s="12" t="e">
        <f>VLOOKUP(A296,#REF!,8,0)</f>
        <v>#REF!</v>
      </c>
    </row>
    <row r="297" spans="1:6" ht="20.25" customHeight="1">
      <c r="A297" s="12" t="e">
        <f>#REF!</f>
        <v>#REF!</v>
      </c>
      <c r="B297" s="12" t="e">
        <f>VLOOKUP(A297,#REF!,2,0)</f>
        <v>#REF!</v>
      </c>
      <c r="C297" s="12" t="e">
        <f>VLOOKUP(A297,#REF!,4,0)</f>
        <v>#REF!</v>
      </c>
      <c r="D297" s="12" t="e">
        <f>VLOOKUP(A297,#REF!,6,0)</f>
        <v>#REF!</v>
      </c>
      <c r="E297" s="12" t="e">
        <f>VLOOKUP(A297,#REF!,7,0)</f>
        <v>#REF!</v>
      </c>
      <c r="F297" s="12" t="e">
        <f>VLOOKUP(A297,#REF!,8,0)</f>
        <v>#REF!</v>
      </c>
    </row>
    <row r="298" spans="1:6" ht="20.25" customHeight="1">
      <c r="A298" s="12" t="e">
        <f>#REF!</f>
        <v>#REF!</v>
      </c>
      <c r="B298" s="12" t="e">
        <f>VLOOKUP(A298,#REF!,2,0)</f>
        <v>#REF!</v>
      </c>
      <c r="C298" s="12" t="e">
        <f>VLOOKUP(A298,#REF!,4,0)</f>
        <v>#REF!</v>
      </c>
      <c r="D298" s="12" t="e">
        <f>VLOOKUP(A298,#REF!,6,0)</f>
        <v>#REF!</v>
      </c>
      <c r="E298" s="12" t="e">
        <f>VLOOKUP(A298,#REF!,7,0)</f>
        <v>#REF!</v>
      </c>
      <c r="F298" s="12" t="e">
        <f>VLOOKUP(A298,#REF!,8,0)</f>
        <v>#REF!</v>
      </c>
    </row>
    <row r="299" spans="1:6" ht="20.25" customHeight="1">
      <c r="A299" s="12" t="e">
        <f>#REF!</f>
        <v>#REF!</v>
      </c>
      <c r="B299" s="12" t="e">
        <f>VLOOKUP(A299,#REF!,2,0)</f>
        <v>#REF!</v>
      </c>
      <c r="C299" s="12" t="e">
        <f>VLOOKUP(A299,#REF!,4,0)</f>
        <v>#REF!</v>
      </c>
      <c r="D299" s="12" t="e">
        <f>VLOOKUP(A299,#REF!,6,0)</f>
        <v>#REF!</v>
      </c>
      <c r="E299" s="12" t="e">
        <f>VLOOKUP(A299,#REF!,7,0)</f>
        <v>#REF!</v>
      </c>
      <c r="F299" s="12" t="e">
        <f>VLOOKUP(A299,#REF!,8,0)</f>
        <v>#REF!</v>
      </c>
    </row>
    <row r="300" spans="1:6" ht="20.25" customHeight="1">
      <c r="A300" s="12" t="e">
        <f>#REF!</f>
        <v>#REF!</v>
      </c>
      <c r="B300" s="12" t="e">
        <f>VLOOKUP(A300,#REF!,2,0)</f>
        <v>#REF!</v>
      </c>
      <c r="C300" s="12" t="e">
        <f>VLOOKUP(A300,#REF!,4,0)</f>
        <v>#REF!</v>
      </c>
      <c r="D300" s="12" t="e">
        <f>VLOOKUP(A300,#REF!,6,0)</f>
        <v>#REF!</v>
      </c>
      <c r="E300" s="12" t="e">
        <f>VLOOKUP(A300,#REF!,7,0)</f>
        <v>#REF!</v>
      </c>
      <c r="F300" s="12" t="e">
        <f>VLOOKUP(A300,#REF!,8,0)</f>
        <v>#REF!</v>
      </c>
    </row>
    <row r="301" spans="1:6" ht="20.25" customHeight="1">
      <c r="A301" s="12" t="e">
        <f>#REF!</f>
        <v>#REF!</v>
      </c>
      <c r="B301" s="12" t="e">
        <f>VLOOKUP(A301,#REF!,2,0)</f>
        <v>#REF!</v>
      </c>
      <c r="C301" s="12" t="e">
        <f>VLOOKUP(A301,#REF!,4,0)</f>
        <v>#REF!</v>
      </c>
      <c r="D301" s="12" t="e">
        <f>VLOOKUP(A301,#REF!,6,0)</f>
        <v>#REF!</v>
      </c>
      <c r="E301" s="12" t="e">
        <f>VLOOKUP(A301,#REF!,7,0)</f>
        <v>#REF!</v>
      </c>
      <c r="F301" s="12" t="e">
        <f>VLOOKUP(A301,#REF!,8,0)</f>
        <v>#REF!</v>
      </c>
    </row>
    <row r="302" spans="1:6" ht="20.25" customHeight="1">
      <c r="A302" s="12" t="e">
        <f>#REF!</f>
        <v>#REF!</v>
      </c>
      <c r="B302" s="12" t="e">
        <f>VLOOKUP(A302,#REF!,2,0)</f>
        <v>#REF!</v>
      </c>
      <c r="C302" s="12" t="e">
        <f>VLOOKUP(A302,#REF!,4,0)</f>
        <v>#REF!</v>
      </c>
      <c r="D302" s="12" t="e">
        <f>VLOOKUP(A302,#REF!,6,0)</f>
        <v>#REF!</v>
      </c>
      <c r="E302" s="12" t="e">
        <f>VLOOKUP(A302,#REF!,7,0)</f>
        <v>#REF!</v>
      </c>
      <c r="F302" s="12" t="e">
        <f>VLOOKUP(A302,#REF!,8,0)</f>
        <v>#REF!</v>
      </c>
    </row>
    <row r="303" spans="1:6" ht="20.25" customHeight="1">
      <c r="A303" s="12" t="e">
        <f>#REF!</f>
        <v>#REF!</v>
      </c>
      <c r="B303" s="12" t="e">
        <f>VLOOKUP(A303,#REF!,2,0)</f>
        <v>#REF!</v>
      </c>
      <c r="C303" s="12" t="e">
        <f>VLOOKUP(A303,#REF!,4,0)</f>
        <v>#REF!</v>
      </c>
      <c r="D303" s="12" t="e">
        <f>VLOOKUP(A303,#REF!,6,0)</f>
        <v>#REF!</v>
      </c>
      <c r="E303" s="12" t="e">
        <f>VLOOKUP(A303,#REF!,7,0)</f>
        <v>#REF!</v>
      </c>
      <c r="F303" s="12" t="e">
        <f>VLOOKUP(A303,#REF!,8,0)</f>
        <v>#REF!</v>
      </c>
    </row>
    <row r="304" spans="1:6" ht="20.25" customHeight="1">
      <c r="A304" s="12" t="e">
        <f>#REF!</f>
        <v>#REF!</v>
      </c>
      <c r="B304" s="12" t="e">
        <f>VLOOKUP(A304,#REF!,2,0)</f>
        <v>#REF!</v>
      </c>
      <c r="C304" s="12" t="e">
        <f>VLOOKUP(A304,#REF!,4,0)</f>
        <v>#REF!</v>
      </c>
      <c r="D304" s="12" t="e">
        <f>VLOOKUP(A304,#REF!,6,0)</f>
        <v>#REF!</v>
      </c>
      <c r="E304" s="12" t="e">
        <f>VLOOKUP(A304,#REF!,7,0)</f>
        <v>#REF!</v>
      </c>
      <c r="F304" s="12" t="e">
        <f>VLOOKUP(A304,#REF!,8,0)</f>
        <v>#REF!</v>
      </c>
    </row>
    <row r="305" spans="1:6" ht="20.25" customHeight="1">
      <c r="A305" s="12" t="e">
        <f>#REF!</f>
        <v>#REF!</v>
      </c>
      <c r="B305" s="12" t="e">
        <f>VLOOKUP(A305,#REF!,2,0)</f>
        <v>#REF!</v>
      </c>
      <c r="C305" s="12" t="e">
        <f>VLOOKUP(A305,#REF!,4,0)</f>
        <v>#REF!</v>
      </c>
      <c r="D305" s="12" t="e">
        <f>VLOOKUP(A305,#REF!,6,0)</f>
        <v>#REF!</v>
      </c>
      <c r="E305" s="12" t="e">
        <f>VLOOKUP(A305,#REF!,7,0)</f>
        <v>#REF!</v>
      </c>
      <c r="F305" s="12" t="e">
        <f>VLOOKUP(A305,#REF!,8,0)</f>
        <v>#REF!</v>
      </c>
    </row>
    <row r="306" spans="1:6" ht="20.25" customHeight="1">
      <c r="A306" s="12" t="e">
        <f>#REF!</f>
        <v>#REF!</v>
      </c>
      <c r="B306" s="12" t="e">
        <f>VLOOKUP(A306,#REF!,2,0)</f>
        <v>#REF!</v>
      </c>
      <c r="C306" s="12" t="e">
        <f>VLOOKUP(A306,#REF!,4,0)</f>
        <v>#REF!</v>
      </c>
      <c r="D306" s="12" t="e">
        <f>VLOOKUP(A306,#REF!,6,0)</f>
        <v>#REF!</v>
      </c>
      <c r="E306" s="12" t="e">
        <f>VLOOKUP(A306,#REF!,7,0)</f>
        <v>#REF!</v>
      </c>
      <c r="F306" s="12" t="e">
        <f>VLOOKUP(A306,#REF!,8,0)</f>
        <v>#REF!</v>
      </c>
    </row>
    <row r="307" spans="1:6" ht="20.25" customHeight="1">
      <c r="A307" s="12" t="e">
        <f>#REF!</f>
        <v>#REF!</v>
      </c>
      <c r="B307" s="12" t="e">
        <f>VLOOKUP(A307,#REF!,2,0)</f>
        <v>#REF!</v>
      </c>
      <c r="C307" s="12" t="e">
        <f>VLOOKUP(A307,#REF!,4,0)</f>
        <v>#REF!</v>
      </c>
      <c r="D307" s="12" t="e">
        <f>VLOOKUP(A307,#REF!,6,0)</f>
        <v>#REF!</v>
      </c>
      <c r="E307" s="12" t="e">
        <f>VLOOKUP(A307,#REF!,7,0)</f>
        <v>#REF!</v>
      </c>
      <c r="F307" s="12" t="e">
        <f>VLOOKUP(A307,#REF!,8,0)</f>
        <v>#REF!</v>
      </c>
    </row>
    <row r="308" spans="1:6" ht="20.25" customHeight="1">
      <c r="A308" s="12" t="e">
        <f>#REF!</f>
        <v>#REF!</v>
      </c>
      <c r="B308" s="12" t="e">
        <f>VLOOKUP(A308,#REF!,2,0)</f>
        <v>#REF!</v>
      </c>
      <c r="C308" s="12" t="e">
        <f>VLOOKUP(A308,#REF!,4,0)</f>
        <v>#REF!</v>
      </c>
      <c r="D308" s="12" t="e">
        <f>VLOOKUP(A308,#REF!,6,0)</f>
        <v>#REF!</v>
      </c>
      <c r="E308" s="12" t="e">
        <f>VLOOKUP(A308,#REF!,7,0)</f>
        <v>#REF!</v>
      </c>
      <c r="F308" s="12" t="e">
        <f>VLOOKUP(A308,#REF!,8,0)</f>
        <v>#REF!</v>
      </c>
    </row>
    <row r="309" spans="1:6" ht="20.25" customHeight="1">
      <c r="A309" s="12" t="e">
        <f>#REF!</f>
        <v>#REF!</v>
      </c>
      <c r="B309" s="12" t="e">
        <f>VLOOKUP(A309,#REF!,2,0)</f>
        <v>#REF!</v>
      </c>
      <c r="C309" s="12" t="e">
        <f>VLOOKUP(A309,#REF!,4,0)</f>
        <v>#REF!</v>
      </c>
      <c r="D309" s="12" t="e">
        <f>VLOOKUP(A309,#REF!,6,0)</f>
        <v>#REF!</v>
      </c>
      <c r="E309" s="12" t="e">
        <f>VLOOKUP(A309,#REF!,7,0)</f>
        <v>#REF!</v>
      </c>
      <c r="F309" s="12" t="e">
        <f>VLOOKUP(A309,#REF!,8,0)</f>
        <v>#REF!</v>
      </c>
    </row>
    <row r="310" spans="1:6" ht="20.25" customHeight="1">
      <c r="A310" s="12" t="e">
        <f>#REF!</f>
        <v>#REF!</v>
      </c>
      <c r="B310" s="12" t="e">
        <f>VLOOKUP(A310,#REF!,2,0)</f>
        <v>#REF!</v>
      </c>
      <c r="C310" s="12" t="e">
        <f>VLOOKUP(A310,#REF!,4,0)</f>
        <v>#REF!</v>
      </c>
      <c r="D310" s="12" t="e">
        <f>VLOOKUP(A310,#REF!,6,0)</f>
        <v>#REF!</v>
      </c>
      <c r="E310" s="12" t="e">
        <f>VLOOKUP(A310,#REF!,7,0)</f>
        <v>#REF!</v>
      </c>
      <c r="F310" s="12" t="e">
        <f>VLOOKUP(A310,#REF!,8,0)</f>
        <v>#REF!</v>
      </c>
    </row>
    <row r="311" spans="1:6" ht="20.25" customHeight="1">
      <c r="A311" s="12" t="e">
        <f>#REF!</f>
        <v>#REF!</v>
      </c>
      <c r="B311" s="12" t="e">
        <f>VLOOKUP(A311,#REF!,2,0)</f>
        <v>#REF!</v>
      </c>
      <c r="C311" s="12" t="e">
        <f>VLOOKUP(A311,#REF!,4,0)</f>
        <v>#REF!</v>
      </c>
      <c r="D311" s="12" t="e">
        <f>VLOOKUP(A311,#REF!,6,0)</f>
        <v>#REF!</v>
      </c>
      <c r="E311" s="12" t="e">
        <f>VLOOKUP(A311,#REF!,7,0)</f>
        <v>#REF!</v>
      </c>
      <c r="F311" s="12" t="e">
        <f>VLOOKUP(A311,#REF!,8,0)</f>
        <v>#REF!</v>
      </c>
    </row>
    <row r="312" spans="1:6" ht="20.25" customHeight="1">
      <c r="A312" s="12" t="e">
        <f>#REF!</f>
        <v>#REF!</v>
      </c>
      <c r="B312" s="12" t="e">
        <f>VLOOKUP(A312,#REF!,2,0)</f>
        <v>#REF!</v>
      </c>
      <c r="C312" s="12" t="e">
        <f>VLOOKUP(A312,#REF!,4,0)</f>
        <v>#REF!</v>
      </c>
      <c r="D312" s="12" t="e">
        <f>VLOOKUP(A312,#REF!,6,0)</f>
        <v>#REF!</v>
      </c>
      <c r="E312" s="12" t="e">
        <f>VLOOKUP(A312,#REF!,7,0)</f>
        <v>#REF!</v>
      </c>
      <c r="F312" s="12" t="e">
        <f>VLOOKUP(A312,#REF!,8,0)</f>
        <v>#REF!</v>
      </c>
    </row>
    <row r="313" spans="1:6" ht="20.25" customHeight="1">
      <c r="A313" s="12" t="e">
        <f>#REF!</f>
        <v>#REF!</v>
      </c>
      <c r="B313" s="12" t="e">
        <f>VLOOKUP(A313,#REF!,2,0)</f>
        <v>#REF!</v>
      </c>
      <c r="C313" s="12" t="e">
        <f>VLOOKUP(A313,#REF!,4,0)</f>
        <v>#REF!</v>
      </c>
      <c r="D313" s="12" t="e">
        <f>VLOOKUP(A313,#REF!,6,0)</f>
        <v>#REF!</v>
      </c>
      <c r="E313" s="12" t="e">
        <f>VLOOKUP(A313,#REF!,7,0)</f>
        <v>#REF!</v>
      </c>
      <c r="F313" s="12" t="e">
        <f>VLOOKUP(A313,#REF!,8,0)</f>
        <v>#REF!</v>
      </c>
    </row>
    <row r="314" spans="1:6" ht="20.25" customHeight="1">
      <c r="A314" s="12" t="e">
        <f>#REF!</f>
        <v>#REF!</v>
      </c>
      <c r="B314" s="12" t="e">
        <f>VLOOKUP(A314,#REF!,2,0)</f>
        <v>#REF!</v>
      </c>
      <c r="C314" s="12" t="e">
        <f>VLOOKUP(A314,#REF!,4,0)</f>
        <v>#REF!</v>
      </c>
      <c r="D314" s="12" t="e">
        <f>VLOOKUP(A314,#REF!,6,0)</f>
        <v>#REF!</v>
      </c>
      <c r="E314" s="12" t="e">
        <f>VLOOKUP(A314,#REF!,7,0)</f>
        <v>#REF!</v>
      </c>
      <c r="F314" s="12" t="e">
        <f>VLOOKUP(A314,#REF!,8,0)</f>
        <v>#REF!</v>
      </c>
    </row>
    <row r="315" spans="1:6" ht="20.25" customHeight="1">
      <c r="A315" s="12" t="e">
        <f>#REF!</f>
        <v>#REF!</v>
      </c>
      <c r="B315" s="12" t="e">
        <f>VLOOKUP(A315,#REF!,2,0)</f>
        <v>#REF!</v>
      </c>
      <c r="C315" s="12" t="e">
        <f>VLOOKUP(A315,#REF!,4,0)</f>
        <v>#REF!</v>
      </c>
      <c r="D315" s="12" t="e">
        <f>VLOOKUP(A315,#REF!,6,0)</f>
        <v>#REF!</v>
      </c>
      <c r="E315" s="12" t="e">
        <f>VLOOKUP(A315,#REF!,7,0)</f>
        <v>#REF!</v>
      </c>
      <c r="F315" s="12" t="e">
        <f>VLOOKUP(A315,#REF!,8,0)</f>
        <v>#REF!</v>
      </c>
    </row>
    <row r="316" spans="1:6" ht="20.25" customHeight="1">
      <c r="A316" s="12" t="e">
        <f>#REF!</f>
        <v>#REF!</v>
      </c>
      <c r="B316" s="12" t="e">
        <f>VLOOKUP(A316,#REF!,2,0)</f>
        <v>#REF!</v>
      </c>
      <c r="C316" s="12" t="e">
        <f>VLOOKUP(A316,#REF!,4,0)</f>
        <v>#REF!</v>
      </c>
      <c r="D316" s="12" t="e">
        <f>VLOOKUP(A316,#REF!,6,0)</f>
        <v>#REF!</v>
      </c>
      <c r="E316" s="12" t="e">
        <f>VLOOKUP(A316,#REF!,7,0)</f>
        <v>#REF!</v>
      </c>
      <c r="F316" s="12" t="e">
        <f>VLOOKUP(A316,#REF!,8,0)</f>
        <v>#REF!</v>
      </c>
    </row>
    <row r="317" spans="1:6" ht="20.25" customHeight="1">
      <c r="A317" s="12" t="e">
        <f>#REF!</f>
        <v>#REF!</v>
      </c>
      <c r="B317" s="12" t="e">
        <f>VLOOKUP(A317,#REF!,2,0)</f>
        <v>#REF!</v>
      </c>
      <c r="C317" s="12" t="e">
        <f>VLOOKUP(A317,#REF!,4,0)</f>
        <v>#REF!</v>
      </c>
      <c r="D317" s="12" t="e">
        <f>VLOOKUP(A317,#REF!,6,0)</f>
        <v>#REF!</v>
      </c>
      <c r="E317" s="12" t="e">
        <f>VLOOKUP(A317,#REF!,7,0)</f>
        <v>#REF!</v>
      </c>
      <c r="F317" s="12" t="e">
        <f>VLOOKUP(A317,#REF!,8,0)</f>
        <v>#REF!</v>
      </c>
    </row>
    <row r="318" spans="1:6" ht="20.25" customHeight="1">
      <c r="A318" s="12" t="e">
        <f>#REF!</f>
        <v>#REF!</v>
      </c>
      <c r="B318" s="12" t="e">
        <f>VLOOKUP(A318,#REF!,2,0)</f>
        <v>#REF!</v>
      </c>
      <c r="C318" s="12" t="e">
        <f>VLOOKUP(A318,#REF!,4,0)</f>
        <v>#REF!</v>
      </c>
      <c r="D318" s="12" t="e">
        <f>VLOOKUP(A318,#REF!,6,0)</f>
        <v>#REF!</v>
      </c>
      <c r="E318" s="12" t="e">
        <f>VLOOKUP(A318,#REF!,7,0)</f>
        <v>#REF!</v>
      </c>
      <c r="F318" s="12" t="e">
        <f>VLOOKUP(A318,#REF!,8,0)</f>
        <v>#REF!</v>
      </c>
    </row>
    <row r="319" spans="1:6" ht="20.25" customHeight="1">
      <c r="A319" s="12" t="e">
        <f>#REF!</f>
        <v>#REF!</v>
      </c>
      <c r="B319" s="12" t="e">
        <f>VLOOKUP(A319,#REF!,2,0)</f>
        <v>#REF!</v>
      </c>
      <c r="C319" s="12" t="e">
        <f>VLOOKUP(A319,#REF!,4,0)</f>
        <v>#REF!</v>
      </c>
      <c r="D319" s="12" t="e">
        <f>VLOOKUP(A319,#REF!,6,0)</f>
        <v>#REF!</v>
      </c>
      <c r="E319" s="12" t="e">
        <f>VLOOKUP(A319,#REF!,7,0)</f>
        <v>#REF!</v>
      </c>
      <c r="F319" s="12" t="e">
        <f>VLOOKUP(A319,#REF!,8,0)</f>
        <v>#REF!</v>
      </c>
    </row>
    <row r="320" spans="1:6" ht="20.25" customHeight="1">
      <c r="A320" s="12" t="e">
        <f>#REF!</f>
        <v>#REF!</v>
      </c>
      <c r="B320" s="12" t="e">
        <f>VLOOKUP(A320,#REF!,2,0)</f>
        <v>#REF!</v>
      </c>
      <c r="C320" s="12" t="e">
        <f>VLOOKUP(A320,#REF!,4,0)</f>
        <v>#REF!</v>
      </c>
      <c r="D320" s="12" t="e">
        <f>VLOOKUP(A320,#REF!,6,0)</f>
        <v>#REF!</v>
      </c>
      <c r="E320" s="12" t="e">
        <f>VLOOKUP(A320,#REF!,7,0)</f>
        <v>#REF!</v>
      </c>
      <c r="F320" s="12" t="e">
        <f>VLOOKUP(A320,#REF!,8,0)</f>
        <v>#REF!</v>
      </c>
    </row>
    <row r="321" spans="1:6" ht="20.25" customHeight="1">
      <c r="A321" s="12" t="e">
        <f>#REF!</f>
        <v>#REF!</v>
      </c>
      <c r="B321" s="12" t="e">
        <f>VLOOKUP(A321,#REF!,2,0)</f>
        <v>#REF!</v>
      </c>
      <c r="C321" s="12" t="e">
        <f>VLOOKUP(A321,#REF!,4,0)</f>
        <v>#REF!</v>
      </c>
      <c r="D321" s="12" t="e">
        <f>VLOOKUP(A321,#REF!,6,0)</f>
        <v>#REF!</v>
      </c>
      <c r="E321" s="12" t="e">
        <f>VLOOKUP(A321,#REF!,7,0)</f>
        <v>#REF!</v>
      </c>
      <c r="F321" s="12" t="e">
        <f>VLOOKUP(A321,#REF!,8,0)</f>
        <v>#REF!</v>
      </c>
    </row>
    <row r="322" spans="1:6" ht="20.25" customHeight="1">
      <c r="A322" s="12" t="e">
        <f>#REF!</f>
        <v>#REF!</v>
      </c>
      <c r="B322" s="12" t="e">
        <f>VLOOKUP(A322,#REF!,2,0)</f>
        <v>#REF!</v>
      </c>
      <c r="C322" s="12" t="e">
        <f>VLOOKUP(A322,#REF!,4,0)</f>
        <v>#REF!</v>
      </c>
      <c r="D322" s="12" t="e">
        <f>VLOOKUP(A322,#REF!,6,0)</f>
        <v>#REF!</v>
      </c>
      <c r="E322" s="12" t="e">
        <f>VLOOKUP(A322,#REF!,7,0)</f>
        <v>#REF!</v>
      </c>
      <c r="F322" s="12" t="e">
        <f>VLOOKUP(A322,#REF!,8,0)</f>
        <v>#REF!</v>
      </c>
    </row>
    <row r="323" spans="1:6" ht="20.25" customHeight="1">
      <c r="A323" s="12" t="e">
        <f>#REF!</f>
        <v>#REF!</v>
      </c>
      <c r="B323" s="12" t="e">
        <f>VLOOKUP(A323,#REF!,2,0)</f>
        <v>#REF!</v>
      </c>
      <c r="C323" s="12" t="e">
        <f>VLOOKUP(A323,#REF!,4,0)</f>
        <v>#REF!</v>
      </c>
      <c r="D323" s="12" t="e">
        <f>VLOOKUP(A323,#REF!,6,0)</f>
        <v>#REF!</v>
      </c>
      <c r="E323" s="12" t="e">
        <f>VLOOKUP(A323,#REF!,7,0)</f>
        <v>#REF!</v>
      </c>
      <c r="F323" s="12" t="e">
        <f>VLOOKUP(A323,#REF!,8,0)</f>
        <v>#REF!</v>
      </c>
    </row>
    <row r="324" spans="1:6" ht="20.25" customHeight="1">
      <c r="A324" s="12" t="e">
        <f>#REF!</f>
        <v>#REF!</v>
      </c>
      <c r="B324" s="12" t="e">
        <f>VLOOKUP(A324,#REF!,2,0)</f>
        <v>#REF!</v>
      </c>
      <c r="C324" s="12" t="e">
        <f>VLOOKUP(A324,#REF!,4,0)</f>
        <v>#REF!</v>
      </c>
      <c r="D324" s="12" t="e">
        <f>VLOOKUP(A324,#REF!,6,0)</f>
        <v>#REF!</v>
      </c>
      <c r="E324" s="12" t="e">
        <f>VLOOKUP(A324,#REF!,7,0)</f>
        <v>#REF!</v>
      </c>
      <c r="F324" s="12" t="e">
        <f>VLOOKUP(A324,#REF!,8,0)</f>
        <v>#REF!</v>
      </c>
    </row>
    <row r="325" spans="1:6" ht="20.25" customHeight="1">
      <c r="A325" s="12" t="e">
        <f>#REF!</f>
        <v>#REF!</v>
      </c>
      <c r="B325" s="12" t="e">
        <f>VLOOKUP(A325,#REF!,2,0)</f>
        <v>#REF!</v>
      </c>
      <c r="C325" s="12" t="e">
        <f>VLOOKUP(A325,#REF!,4,0)</f>
        <v>#REF!</v>
      </c>
      <c r="D325" s="12" t="e">
        <f>VLOOKUP(A325,#REF!,6,0)</f>
        <v>#REF!</v>
      </c>
      <c r="E325" s="12" t="e">
        <f>VLOOKUP(A325,#REF!,7,0)</f>
        <v>#REF!</v>
      </c>
      <c r="F325" s="12" t="e">
        <f>VLOOKUP(A325,#REF!,8,0)</f>
        <v>#REF!</v>
      </c>
    </row>
    <row r="326" spans="1:6" ht="20.25" customHeight="1">
      <c r="A326" s="12" t="e">
        <f>#REF!</f>
        <v>#REF!</v>
      </c>
      <c r="B326" s="12" t="e">
        <f>VLOOKUP(A326,#REF!,2,0)</f>
        <v>#REF!</v>
      </c>
      <c r="C326" s="12" t="e">
        <f>VLOOKUP(A326,#REF!,4,0)</f>
        <v>#REF!</v>
      </c>
      <c r="D326" s="12" t="e">
        <f>VLOOKUP(A326,#REF!,6,0)</f>
        <v>#REF!</v>
      </c>
      <c r="E326" s="12" t="e">
        <f>VLOOKUP(A326,#REF!,7,0)</f>
        <v>#REF!</v>
      </c>
      <c r="F326" s="12" t="e">
        <f>VLOOKUP(A326,#REF!,8,0)</f>
        <v>#REF!</v>
      </c>
    </row>
    <row r="327" spans="1:6" ht="20.25" customHeight="1">
      <c r="A327" s="12" t="e">
        <f>#REF!</f>
        <v>#REF!</v>
      </c>
      <c r="B327" s="12" t="e">
        <f>VLOOKUP(A327,#REF!,2,0)</f>
        <v>#REF!</v>
      </c>
      <c r="C327" s="12" t="e">
        <f>VLOOKUP(A327,#REF!,4,0)</f>
        <v>#REF!</v>
      </c>
      <c r="D327" s="12" t="e">
        <f>VLOOKUP(A327,#REF!,6,0)</f>
        <v>#REF!</v>
      </c>
      <c r="E327" s="12" t="e">
        <f>VLOOKUP(A327,#REF!,7,0)</f>
        <v>#REF!</v>
      </c>
      <c r="F327" s="12" t="e">
        <f>VLOOKUP(A327,#REF!,8,0)</f>
        <v>#REF!</v>
      </c>
    </row>
    <row r="328" spans="1:6" ht="20.25" customHeight="1">
      <c r="A328" s="12" t="e">
        <f>#REF!</f>
        <v>#REF!</v>
      </c>
      <c r="B328" s="12" t="e">
        <f>VLOOKUP(A328,#REF!,2,0)</f>
        <v>#REF!</v>
      </c>
      <c r="C328" s="12" t="e">
        <f>VLOOKUP(A328,#REF!,4,0)</f>
        <v>#REF!</v>
      </c>
      <c r="D328" s="12" t="e">
        <f>VLOOKUP(A328,#REF!,6,0)</f>
        <v>#REF!</v>
      </c>
      <c r="E328" s="12" t="e">
        <f>VLOOKUP(A328,#REF!,7,0)</f>
        <v>#REF!</v>
      </c>
      <c r="F328" s="12" t="e">
        <f>VLOOKUP(A328,#REF!,8,0)</f>
        <v>#REF!</v>
      </c>
    </row>
    <row r="329" spans="1:6" ht="20.25" customHeight="1">
      <c r="A329" s="12" t="e">
        <f>#REF!</f>
        <v>#REF!</v>
      </c>
      <c r="B329" s="12" t="e">
        <f>VLOOKUP(A329,#REF!,2,0)</f>
        <v>#REF!</v>
      </c>
      <c r="C329" s="12" t="e">
        <f>VLOOKUP(A329,#REF!,4,0)</f>
        <v>#REF!</v>
      </c>
      <c r="D329" s="12" t="e">
        <f>VLOOKUP(A329,#REF!,6,0)</f>
        <v>#REF!</v>
      </c>
      <c r="E329" s="12" t="e">
        <f>VLOOKUP(A329,#REF!,7,0)</f>
        <v>#REF!</v>
      </c>
      <c r="F329" s="12" t="e">
        <f>VLOOKUP(A329,#REF!,8,0)</f>
        <v>#REF!</v>
      </c>
    </row>
    <row r="330" spans="1:6" ht="20.25" customHeight="1">
      <c r="A330" s="12" t="e">
        <f>#REF!</f>
        <v>#REF!</v>
      </c>
      <c r="B330" s="12" t="e">
        <f>VLOOKUP(A330,#REF!,2,0)</f>
        <v>#REF!</v>
      </c>
      <c r="C330" s="12" t="e">
        <f>VLOOKUP(A330,#REF!,4,0)</f>
        <v>#REF!</v>
      </c>
      <c r="D330" s="12" t="e">
        <f>VLOOKUP(A330,#REF!,6,0)</f>
        <v>#REF!</v>
      </c>
      <c r="E330" s="12" t="e">
        <f>VLOOKUP(A330,#REF!,7,0)</f>
        <v>#REF!</v>
      </c>
      <c r="F330" s="12" t="e">
        <f>VLOOKUP(A330,#REF!,8,0)</f>
        <v>#REF!</v>
      </c>
    </row>
    <row r="331" spans="1:6" ht="20.25" customHeight="1">
      <c r="A331" s="12" t="e">
        <f>#REF!</f>
        <v>#REF!</v>
      </c>
      <c r="B331" s="12" t="e">
        <f>VLOOKUP(A331,#REF!,2,0)</f>
        <v>#REF!</v>
      </c>
      <c r="C331" s="12" t="e">
        <f>VLOOKUP(A331,#REF!,4,0)</f>
        <v>#REF!</v>
      </c>
      <c r="D331" s="12" t="e">
        <f>VLOOKUP(A331,#REF!,6,0)</f>
        <v>#REF!</v>
      </c>
      <c r="E331" s="12" t="e">
        <f>VLOOKUP(A331,#REF!,7,0)</f>
        <v>#REF!</v>
      </c>
      <c r="F331" s="12" t="e">
        <f>VLOOKUP(A331,#REF!,8,0)</f>
        <v>#REF!</v>
      </c>
    </row>
    <row r="332" spans="1:6" ht="20.25" customHeight="1">
      <c r="A332" s="12" t="e">
        <f>#REF!</f>
        <v>#REF!</v>
      </c>
      <c r="B332" s="12" t="e">
        <f>VLOOKUP(A332,#REF!,2,0)</f>
        <v>#REF!</v>
      </c>
      <c r="C332" s="12" t="e">
        <f>VLOOKUP(A332,#REF!,4,0)</f>
        <v>#REF!</v>
      </c>
      <c r="D332" s="12" t="e">
        <f>VLOOKUP(A332,#REF!,6,0)</f>
        <v>#REF!</v>
      </c>
      <c r="E332" s="12" t="e">
        <f>VLOOKUP(A332,#REF!,7,0)</f>
        <v>#REF!</v>
      </c>
      <c r="F332" s="12" t="e">
        <f>VLOOKUP(A332,#REF!,8,0)</f>
        <v>#REF!</v>
      </c>
    </row>
    <row r="333" spans="1:6" ht="20.25" customHeight="1">
      <c r="A333" s="12" t="e">
        <f>#REF!</f>
        <v>#REF!</v>
      </c>
      <c r="B333" s="12" t="e">
        <f>VLOOKUP(A333,#REF!,2,0)</f>
        <v>#REF!</v>
      </c>
      <c r="C333" s="12" t="e">
        <f>VLOOKUP(A333,#REF!,4,0)</f>
        <v>#REF!</v>
      </c>
      <c r="D333" s="12" t="e">
        <f>VLOOKUP(A333,#REF!,6,0)</f>
        <v>#REF!</v>
      </c>
      <c r="E333" s="12" t="e">
        <f>VLOOKUP(A333,#REF!,7,0)</f>
        <v>#REF!</v>
      </c>
      <c r="F333" s="12" t="e">
        <f>VLOOKUP(A333,#REF!,8,0)</f>
        <v>#REF!</v>
      </c>
    </row>
    <row r="334" spans="1:6" ht="20.25" customHeight="1">
      <c r="A334" s="12" t="e">
        <f>#REF!</f>
        <v>#REF!</v>
      </c>
      <c r="B334" s="12" t="e">
        <f>VLOOKUP(A334,#REF!,2,0)</f>
        <v>#REF!</v>
      </c>
      <c r="C334" s="12" t="e">
        <f>VLOOKUP(A334,#REF!,4,0)</f>
        <v>#REF!</v>
      </c>
      <c r="D334" s="12" t="e">
        <f>VLOOKUP(A334,#REF!,6,0)</f>
        <v>#REF!</v>
      </c>
      <c r="E334" s="12" t="e">
        <f>VLOOKUP(A334,#REF!,7,0)</f>
        <v>#REF!</v>
      </c>
      <c r="F334" s="12" t="e">
        <f>VLOOKUP(A334,#REF!,8,0)</f>
        <v>#REF!</v>
      </c>
    </row>
    <row r="335" spans="1:6" ht="20.25" customHeight="1">
      <c r="A335" s="12" t="e">
        <f>#REF!</f>
        <v>#REF!</v>
      </c>
      <c r="B335" s="12" t="e">
        <f>VLOOKUP(A335,#REF!,2,0)</f>
        <v>#REF!</v>
      </c>
      <c r="C335" s="12" t="e">
        <f>VLOOKUP(A335,#REF!,4,0)</f>
        <v>#REF!</v>
      </c>
      <c r="D335" s="12" t="e">
        <f>VLOOKUP(A335,#REF!,6,0)</f>
        <v>#REF!</v>
      </c>
      <c r="E335" s="12" t="e">
        <f>VLOOKUP(A335,#REF!,7,0)</f>
        <v>#REF!</v>
      </c>
      <c r="F335" s="12" t="e">
        <f>VLOOKUP(A335,#REF!,8,0)</f>
        <v>#REF!</v>
      </c>
    </row>
    <row r="336" spans="1:6" ht="20.25" customHeight="1">
      <c r="A336" s="12" t="e">
        <f>#REF!</f>
        <v>#REF!</v>
      </c>
      <c r="B336" s="12" t="e">
        <f>VLOOKUP(A336,#REF!,2,0)</f>
        <v>#REF!</v>
      </c>
      <c r="C336" s="12" t="e">
        <f>VLOOKUP(A336,#REF!,4,0)</f>
        <v>#REF!</v>
      </c>
      <c r="D336" s="12" t="e">
        <f>VLOOKUP(A336,#REF!,6,0)</f>
        <v>#REF!</v>
      </c>
      <c r="E336" s="12" t="e">
        <f>VLOOKUP(A336,#REF!,7,0)</f>
        <v>#REF!</v>
      </c>
      <c r="F336" s="12" t="e">
        <f>VLOOKUP(A336,#REF!,8,0)</f>
        <v>#REF!</v>
      </c>
    </row>
    <row r="337" spans="1:6" ht="20.25" customHeight="1">
      <c r="A337" s="12" t="e">
        <f>#REF!</f>
        <v>#REF!</v>
      </c>
      <c r="B337" s="12" t="e">
        <f>VLOOKUP(A337,#REF!,2,0)</f>
        <v>#REF!</v>
      </c>
      <c r="C337" s="12" t="e">
        <f>VLOOKUP(A337,#REF!,4,0)</f>
        <v>#REF!</v>
      </c>
      <c r="D337" s="12" t="e">
        <f>VLOOKUP(A337,#REF!,6,0)</f>
        <v>#REF!</v>
      </c>
      <c r="E337" s="12" t="e">
        <f>VLOOKUP(A337,#REF!,7,0)</f>
        <v>#REF!</v>
      </c>
      <c r="F337" s="12" t="e">
        <f>VLOOKUP(A337,#REF!,8,0)</f>
        <v>#REF!</v>
      </c>
    </row>
    <row r="338" spans="1:6" ht="20.25" customHeight="1">
      <c r="A338" s="12" t="e">
        <f>#REF!</f>
        <v>#REF!</v>
      </c>
      <c r="B338" s="12" t="e">
        <f>VLOOKUP(A338,#REF!,2,0)</f>
        <v>#REF!</v>
      </c>
      <c r="C338" s="12" t="e">
        <f>VLOOKUP(A338,#REF!,4,0)</f>
        <v>#REF!</v>
      </c>
      <c r="D338" s="12" t="e">
        <f>VLOOKUP(A338,#REF!,6,0)</f>
        <v>#REF!</v>
      </c>
      <c r="E338" s="12" t="e">
        <f>VLOOKUP(A338,#REF!,7,0)</f>
        <v>#REF!</v>
      </c>
      <c r="F338" s="12" t="e">
        <f>VLOOKUP(A338,#REF!,8,0)</f>
        <v>#REF!</v>
      </c>
    </row>
    <row r="339" spans="1:6" ht="20.25" customHeight="1">
      <c r="A339" s="12" t="e">
        <f>#REF!</f>
        <v>#REF!</v>
      </c>
      <c r="B339" s="12" t="e">
        <f>VLOOKUP(A339,#REF!,2,0)</f>
        <v>#REF!</v>
      </c>
      <c r="C339" s="12" t="e">
        <f>VLOOKUP(A339,#REF!,4,0)</f>
        <v>#REF!</v>
      </c>
      <c r="D339" s="12" t="e">
        <f>VLOOKUP(A339,#REF!,6,0)</f>
        <v>#REF!</v>
      </c>
      <c r="E339" s="12" t="e">
        <f>VLOOKUP(A339,#REF!,7,0)</f>
        <v>#REF!</v>
      </c>
      <c r="F339" s="12" t="e">
        <f>VLOOKUP(A339,#REF!,8,0)</f>
        <v>#REF!</v>
      </c>
    </row>
    <row r="340" spans="1:6" ht="20.25" customHeight="1">
      <c r="A340" s="12" t="e">
        <f>#REF!</f>
        <v>#REF!</v>
      </c>
      <c r="B340" s="12" t="e">
        <f>VLOOKUP(A340,#REF!,2,0)</f>
        <v>#REF!</v>
      </c>
      <c r="C340" s="12" t="e">
        <f>VLOOKUP(A340,#REF!,4,0)</f>
        <v>#REF!</v>
      </c>
      <c r="D340" s="12" t="e">
        <f>VLOOKUP(A340,#REF!,6,0)</f>
        <v>#REF!</v>
      </c>
      <c r="E340" s="12" t="e">
        <f>VLOOKUP(A340,#REF!,7,0)</f>
        <v>#REF!</v>
      </c>
      <c r="F340" s="12" t="e">
        <f>VLOOKUP(A340,#REF!,8,0)</f>
        <v>#REF!</v>
      </c>
    </row>
    <row r="341" spans="1:6" ht="20.25" customHeight="1">
      <c r="A341" s="12" t="e">
        <f>#REF!</f>
        <v>#REF!</v>
      </c>
      <c r="B341" s="12" t="e">
        <f>VLOOKUP(A341,#REF!,2,0)</f>
        <v>#REF!</v>
      </c>
      <c r="C341" s="12" t="e">
        <f>VLOOKUP(A341,#REF!,4,0)</f>
        <v>#REF!</v>
      </c>
      <c r="D341" s="12" t="e">
        <f>VLOOKUP(A341,#REF!,6,0)</f>
        <v>#REF!</v>
      </c>
      <c r="E341" s="12" t="e">
        <f>VLOOKUP(A341,#REF!,7,0)</f>
        <v>#REF!</v>
      </c>
      <c r="F341" s="12" t="e">
        <f>VLOOKUP(A341,#REF!,8,0)</f>
        <v>#REF!</v>
      </c>
    </row>
    <row r="342" spans="1:6" ht="20.25" customHeight="1">
      <c r="A342" s="12" t="e">
        <f>#REF!</f>
        <v>#REF!</v>
      </c>
      <c r="B342" s="12" t="e">
        <f>VLOOKUP(A342,#REF!,2,0)</f>
        <v>#REF!</v>
      </c>
      <c r="C342" s="12" t="e">
        <f>VLOOKUP(A342,#REF!,4,0)</f>
        <v>#REF!</v>
      </c>
      <c r="D342" s="12" t="e">
        <f>VLOOKUP(A342,#REF!,6,0)</f>
        <v>#REF!</v>
      </c>
      <c r="E342" s="12" t="e">
        <f>VLOOKUP(A342,#REF!,7,0)</f>
        <v>#REF!</v>
      </c>
      <c r="F342" s="12" t="e">
        <f>VLOOKUP(A342,#REF!,8,0)</f>
        <v>#REF!</v>
      </c>
    </row>
    <row r="343" spans="1:6" ht="20.25" customHeight="1">
      <c r="A343" s="12" t="e">
        <f>#REF!</f>
        <v>#REF!</v>
      </c>
      <c r="B343" s="12" t="e">
        <f>VLOOKUP(A343,#REF!,2,0)</f>
        <v>#REF!</v>
      </c>
      <c r="C343" s="12" t="e">
        <f>VLOOKUP(A343,#REF!,4,0)</f>
        <v>#REF!</v>
      </c>
      <c r="D343" s="12" t="e">
        <f>VLOOKUP(A343,#REF!,6,0)</f>
        <v>#REF!</v>
      </c>
      <c r="E343" s="12" t="e">
        <f>VLOOKUP(A343,#REF!,7,0)</f>
        <v>#REF!</v>
      </c>
      <c r="F343" s="12" t="e">
        <f>VLOOKUP(A343,#REF!,8,0)</f>
        <v>#REF!</v>
      </c>
    </row>
    <row r="344" spans="1:6" ht="20.25" customHeight="1">
      <c r="A344" s="12" t="e">
        <f>#REF!</f>
        <v>#REF!</v>
      </c>
      <c r="B344" s="12" t="e">
        <f>VLOOKUP(A344,#REF!,2,0)</f>
        <v>#REF!</v>
      </c>
      <c r="C344" s="12" t="e">
        <f>VLOOKUP(A344,#REF!,4,0)</f>
        <v>#REF!</v>
      </c>
      <c r="D344" s="12" t="e">
        <f>VLOOKUP(A344,#REF!,6,0)</f>
        <v>#REF!</v>
      </c>
      <c r="E344" s="12" t="e">
        <f>VLOOKUP(A344,#REF!,7,0)</f>
        <v>#REF!</v>
      </c>
      <c r="F344" s="12" t="e">
        <f>VLOOKUP(A344,#REF!,8,0)</f>
        <v>#REF!</v>
      </c>
    </row>
    <row r="345" spans="1:6" ht="20.25" customHeight="1">
      <c r="A345" s="12" t="e">
        <f>#REF!</f>
        <v>#REF!</v>
      </c>
      <c r="B345" s="12" t="e">
        <f>VLOOKUP(A345,#REF!,2,0)</f>
        <v>#REF!</v>
      </c>
      <c r="C345" s="12" t="e">
        <f>VLOOKUP(A345,#REF!,4,0)</f>
        <v>#REF!</v>
      </c>
      <c r="D345" s="12" t="e">
        <f>VLOOKUP(A345,#REF!,6,0)</f>
        <v>#REF!</v>
      </c>
      <c r="E345" s="12" t="e">
        <f>VLOOKUP(A345,#REF!,7,0)</f>
        <v>#REF!</v>
      </c>
      <c r="F345" s="12" t="e">
        <f>VLOOKUP(A345,#REF!,8,0)</f>
        <v>#REF!</v>
      </c>
    </row>
    <row r="346" spans="1:6" ht="20.25" customHeight="1">
      <c r="A346" s="12" t="e">
        <f>#REF!</f>
        <v>#REF!</v>
      </c>
      <c r="B346" s="12" t="e">
        <f>VLOOKUP(A346,#REF!,2,0)</f>
        <v>#REF!</v>
      </c>
      <c r="C346" s="12" t="e">
        <f>VLOOKUP(A346,#REF!,4,0)</f>
        <v>#REF!</v>
      </c>
      <c r="D346" s="12" t="e">
        <f>VLOOKUP(A346,#REF!,6,0)</f>
        <v>#REF!</v>
      </c>
      <c r="E346" s="12" t="e">
        <f>VLOOKUP(A346,#REF!,7,0)</f>
        <v>#REF!</v>
      </c>
      <c r="F346" s="12" t="e">
        <f>VLOOKUP(A346,#REF!,8,0)</f>
        <v>#REF!</v>
      </c>
    </row>
    <row r="347" spans="1:6" ht="20.25" customHeight="1">
      <c r="A347" s="12" t="e">
        <f>#REF!</f>
        <v>#REF!</v>
      </c>
      <c r="B347" s="12" t="e">
        <f>VLOOKUP(A347,#REF!,2,0)</f>
        <v>#REF!</v>
      </c>
      <c r="C347" s="12" t="e">
        <f>VLOOKUP(A347,#REF!,4,0)</f>
        <v>#REF!</v>
      </c>
      <c r="D347" s="12" t="e">
        <f>VLOOKUP(A347,#REF!,6,0)</f>
        <v>#REF!</v>
      </c>
      <c r="E347" s="12" t="e">
        <f>VLOOKUP(A347,#REF!,7,0)</f>
        <v>#REF!</v>
      </c>
      <c r="F347" s="12" t="e">
        <f>VLOOKUP(A347,#REF!,8,0)</f>
        <v>#REF!</v>
      </c>
    </row>
    <row r="348" spans="1:6" ht="20.25" customHeight="1">
      <c r="A348" s="12" t="e">
        <f>#REF!</f>
        <v>#REF!</v>
      </c>
      <c r="B348" s="12" t="e">
        <f>VLOOKUP(A348,#REF!,2,0)</f>
        <v>#REF!</v>
      </c>
      <c r="C348" s="12" t="e">
        <f>VLOOKUP(A348,#REF!,4,0)</f>
        <v>#REF!</v>
      </c>
      <c r="D348" s="12" t="e">
        <f>VLOOKUP(A348,#REF!,6,0)</f>
        <v>#REF!</v>
      </c>
      <c r="E348" s="12" t="e">
        <f>VLOOKUP(A348,#REF!,7,0)</f>
        <v>#REF!</v>
      </c>
      <c r="F348" s="12" t="e">
        <f>VLOOKUP(A348,#REF!,8,0)</f>
        <v>#REF!</v>
      </c>
    </row>
    <row r="349" spans="1:6" ht="20.25" customHeight="1">
      <c r="A349" s="12" t="e">
        <f>#REF!</f>
        <v>#REF!</v>
      </c>
      <c r="B349" s="12" t="e">
        <f>VLOOKUP(A349,#REF!,2,0)</f>
        <v>#REF!</v>
      </c>
      <c r="C349" s="12" t="e">
        <f>VLOOKUP(A349,#REF!,4,0)</f>
        <v>#REF!</v>
      </c>
      <c r="D349" s="12" t="e">
        <f>VLOOKUP(A349,#REF!,6,0)</f>
        <v>#REF!</v>
      </c>
      <c r="E349" s="12" t="e">
        <f>VLOOKUP(A349,#REF!,7,0)</f>
        <v>#REF!</v>
      </c>
      <c r="F349" s="12" t="e">
        <f>VLOOKUP(A349,#REF!,8,0)</f>
        <v>#REF!</v>
      </c>
    </row>
    <row r="350" spans="1:6" ht="20.25" customHeight="1">
      <c r="A350" s="12" t="e">
        <f>#REF!</f>
        <v>#REF!</v>
      </c>
      <c r="B350" s="12" t="e">
        <f>VLOOKUP(A350,#REF!,2,0)</f>
        <v>#REF!</v>
      </c>
      <c r="C350" s="12" t="e">
        <f>VLOOKUP(A350,#REF!,4,0)</f>
        <v>#REF!</v>
      </c>
      <c r="D350" s="12" t="e">
        <f>VLOOKUP(A350,#REF!,6,0)</f>
        <v>#REF!</v>
      </c>
      <c r="E350" s="12" t="e">
        <f>VLOOKUP(A350,#REF!,7,0)</f>
        <v>#REF!</v>
      </c>
      <c r="F350" s="12" t="e">
        <f>VLOOKUP(A350,#REF!,8,0)</f>
        <v>#REF!</v>
      </c>
    </row>
    <row r="351" spans="1:6" ht="20.25" customHeight="1">
      <c r="A351" s="12" t="e">
        <f>#REF!</f>
        <v>#REF!</v>
      </c>
      <c r="B351" s="12" t="e">
        <f>VLOOKUP(A351,#REF!,2,0)</f>
        <v>#REF!</v>
      </c>
      <c r="C351" s="12" t="e">
        <f>VLOOKUP(A351,#REF!,4,0)</f>
        <v>#REF!</v>
      </c>
      <c r="D351" s="12" t="e">
        <f>VLOOKUP(A351,#REF!,6,0)</f>
        <v>#REF!</v>
      </c>
      <c r="E351" s="12" t="e">
        <f>VLOOKUP(A351,#REF!,7,0)</f>
        <v>#REF!</v>
      </c>
      <c r="F351" s="12" t="e">
        <f>VLOOKUP(A351,#REF!,8,0)</f>
        <v>#REF!</v>
      </c>
    </row>
    <row r="352" spans="1:6" ht="20.25" customHeight="1">
      <c r="A352" s="12" t="e">
        <f>#REF!</f>
        <v>#REF!</v>
      </c>
      <c r="B352" s="12" t="e">
        <f>VLOOKUP(A352,#REF!,2,0)</f>
        <v>#REF!</v>
      </c>
      <c r="C352" s="12" t="e">
        <f>VLOOKUP(A352,#REF!,4,0)</f>
        <v>#REF!</v>
      </c>
      <c r="D352" s="12" t="e">
        <f>VLOOKUP(A352,#REF!,6,0)</f>
        <v>#REF!</v>
      </c>
      <c r="E352" s="12" t="e">
        <f>VLOOKUP(A352,#REF!,7,0)</f>
        <v>#REF!</v>
      </c>
      <c r="F352" s="12" t="e">
        <f>VLOOKUP(A352,#REF!,8,0)</f>
        <v>#REF!</v>
      </c>
    </row>
    <row r="353" spans="1:6" ht="20.25" customHeight="1">
      <c r="A353" s="12" t="e">
        <f>#REF!</f>
        <v>#REF!</v>
      </c>
      <c r="B353" s="12" t="e">
        <f>VLOOKUP(A353,#REF!,2,0)</f>
        <v>#REF!</v>
      </c>
      <c r="C353" s="12" t="e">
        <f>VLOOKUP(A353,#REF!,4,0)</f>
        <v>#REF!</v>
      </c>
      <c r="D353" s="12" t="e">
        <f>VLOOKUP(A353,#REF!,6,0)</f>
        <v>#REF!</v>
      </c>
      <c r="E353" s="12" t="e">
        <f>VLOOKUP(A353,#REF!,7,0)</f>
        <v>#REF!</v>
      </c>
      <c r="F353" s="12" t="e">
        <f>VLOOKUP(A353,#REF!,8,0)</f>
        <v>#REF!</v>
      </c>
    </row>
    <row r="354" spans="1:6" ht="20.25" customHeight="1">
      <c r="A354" s="12" t="e">
        <f>#REF!</f>
        <v>#REF!</v>
      </c>
      <c r="B354" s="12" t="e">
        <f>VLOOKUP(A354,#REF!,2,0)</f>
        <v>#REF!</v>
      </c>
      <c r="C354" s="12" t="e">
        <f>VLOOKUP(A354,#REF!,4,0)</f>
        <v>#REF!</v>
      </c>
      <c r="D354" s="12" t="e">
        <f>VLOOKUP(A354,#REF!,6,0)</f>
        <v>#REF!</v>
      </c>
      <c r="E354" s="12" t="e">
        <f>VLOOKUP(A354,#REF!,7,0)</f>
        <v>#REF!</v>
      </c>
      <c r="F354" s="12" t="e">
        <f>VLOOKUP(A354,#REF!,8,0)</f>
        <v>#REF!</v>
      </c>
    </row>
    <row r="355" spans="1:6" ht="20.25" customHeight="1">
      <c r="A355" s="12" t="e">
        <f>#REF!</f>
        <v>#REF!</v>
      </c>
      <c r="B355" s="12" t="e">
        <f>VLOOKUP(A355,#REF!,2,0)</f>
        <v>#REF!</v>
      </c>
      <c r="C355" s="12" t="e">
        <f>VLOOKUP(A355,#REF!,4,0)</f>
        <v>#REF!</v>
      </c>
      <c r="D355" s="12" t="e">
        <f>VLOOKUP(A355,#REF!,6,0)</f>
        <v>#REF!</v>
      </c>
      <c r="E355" s="12" t="e">
        <f>VLOOKUP(A355,#REF!,7,0)</f>
        <v>#REF!</v>
      </c>
      <c r="F355" s="12" t="e">
        <f>VLOOKUP(A355,#REF!,8,0)</f>
        <v>#REF!</v>
      </c>
    </row>
    <row r="356" spans="1:6" ht="20.25" customHeight="1">
      <c r="A356" s="12" t="e">
        <f>#REF!</f>
        <v>#REF!</v>
      </c>
      <c r="B356" s="12" t="e">
        <f>VLOOKUP(A356,#REF!,2,0)</f>
        <v>#REF!</v>
      </c>
      <c r="C356" s="12" t="e">
        <f>VLOOKUP(A356,#REF!,4,0)</f>
        <v>#REF!</v>
      </c>
      <c r="D356" s="12" t="e">
        <f>VLOOKUP(A356,#REF!,6,0)</f>
        <v>#REF!</v>
      </c>
      <c r="E356" s="12" t="e">
        <f>VLOOKUP(A356,#REF!,7,0)</f>
        <v>#REF!</v>
      </c>
      <c r="F356" s="12" t="e">
        <f>VLOOKUP(A356,#REF!,8,0)</f>
        <v>#REF!</v>
      </c>
    </row>
    <row r="357" spans="1:6" ht="20.25" customHeight="1">
      <c r="A357" s="12" t="e">
        <f>#REF!</f>
        <v>#REF!</v>
      </c>
      <c r="B357" s="12" t="e">
        <f>VLOOKUP(A357,#REF!,2,0)</f>
        <v>#REF!</v>
      </c>
      <c r="C357" s="12" t="e">
        <f>VLOOKUP(A357,#REF!,4,0)</f>
        <v>#REF!</v>
      </c>
      <c r="D357" s="12" t="e">
        <f>VLOOKUP(A357,#REF!,6,0)</f>
        <v>#REF!</v>
      </c>
      <c r="E357" s="12" t="e">
        <f>VLOOKUP(A357,#REF!,7,0)</f>
        <v>#REF!</v>
      </c>
      <c r="F357" s="12" t="e">
        <f>VLOOKUP(A357,#REF!,8,0)</f>
        <v>#REF!</v>
      </c>
    </row>
    <row r="358" spans="1:6" ht="20.25" customHeight="1">
      <c r="A358" s="12" t="e">
        <f>#REF!</f>
        <v>#REF!</v>
      </c>
      <c r="B358" s="12" t="e">
        <f>VLOOKUP(A358,#REF!,2,0)</f>
        <v>#REF!</v>
      </c>
      <c r="C358" s="12" t="e">
        <f>VLOOKUP(A358,#REF!,4,0)</f>
        <v>#REF!</v>
      </c>
      <c r="D358" s="12" t="e">
        <f>VLOOKUP(A358,#REF!,6,0)</f>
        <v>#REF!</v>
      </c>
      <c r="E358" s="12" t="e">
        <f>VLOOKUP(A358,#REF!,7,0)</f>
        <v>#REF!</v>
      </c>
      <c r="F358" s="12" t="e">
        <f>VLOOKUP(A358,#REF!,8,0)</f>
        <v>#REF!</v>
      </c>
    </row>
    <row r="359" spans="1:6" ht="20.25" customHeight="1">
      <c r="A359" s="12" t="e">
        <f>#REF!</f>
        <v>#REF!</v>
      </c>
      <c r="B359" s="12" t="e">
        <f>VLOOKUP(A359,#REF!,2,0)</f>
        <v>#REF!</v>
      </c>
      <c r="C359" s="12" t="e">
        <f>VLOOKUP(A359,#REF!,4,0)</f>
        <v>#REF!</v>
      </c>
      <c r="D359" s="12" t="e">
        <f>VLOOKUP(A359,#REF!,6,0)</f>
        <v>#REF!</v>
      </c>
      <c r="E359" s="12" t="e">
        <f>VLOOKUP(A359,#REF!,7,0)</f>
        <v>#REF!</v>
      </c>
      <c r="F359" s="12" t="e">
        <f>VLOOKUP(A359,#REF!,8,0)</f>
        <v>#REF!</v>
      </c>
    </row>
    <row r="360" spans="1:6" ht="20.25" customHeight="1">
      <c r="A360" s="12" t="e">
        <f>#REF!</f>
        <v>#REF!</v>
      </c>
      <c r="B360" s="12" t="e">
        <f>VLOOKUP(A360,#REF!,2,0)</f>
        <v>#REF!</v>
      </c>
      <c r="C360" s="12" t="e">
        <f>VLOOKUP(A360,#REF!,4,0)</f>
        <v>#REF!</v>
      </c>
      <c r="D360" s="12" t="e">
        <f>VLOOKUP(A360,#REF!,6,0)</f>
        <v>#REF!</v>
      </c>
      <c r="E360" s="12" t="e">
        <f>VLOOKUP(A360,#REF!,7,0)</f>
        <v>#REF!</v>
      </c>
      <c r="F360" s="12" t="e">
        <f>VLOOKUP(A360,#REF!,8,0)</f>
        <v>#REF!</v>
      </c>
    </row>
    <row r="361" spans="1:6" ht="20.25" customHeight="1">
      <c r="A361" s="12" t="e">
        <f>#REF!</f>
        <v>#REF!</v>
      </c>
      <c r="B361" s="12" t="e">
        <f>VLOOKUP(A361,#REF!,2,0)</f>
        <v>#REF!</v>
      </c>
      <c r="C361" s="12" t="e">
        <f>VLOOKUP(A361,#REF!,4,0)</f>
        <v>#REF!</v>
      </c>
      <c r="D361" s="12" t="e">
        <f>VLOOKUP(A361,#REF!,6,0)</f>
        <v>#REF!</v>
      </c>
      <c r="E361" s="12" t="e">
        <f>VLOOKUP(A361,#REF!,7,0)</f>
        <v>#REF!</v>
      </c>
      <c r="F361" s="12" t="e">
        <f>VLOOKUP(A361,#REF!,8,0)</f>
        <v>#REF!</v>
      </c>
    </row>
    <row r="362" spans="1:6" ht="20.25" customHeight="1">
      <c r="A362" s="12" t="e">
        <f>#REF!</f>
        <v>#REF!</v>
      </c>
      <c r="B362" s="12" t="e">
        <f>VLOOKUP(A362,#REF!,2,0)</f>
        <v>#REF!</v>
      </c>
      <c r="C362" s="12" t="e">
        <f>VLOOKUP(A362,#REF!,4,0)</f>
        <v>#REF!</v>
      </c>
      <c r="D362" s="12" t="e">
        <f>VLOOKUP(A362,#REF!,6,0)</f>
        <v>#REF!</v>
      </c>
      <c r="E362" s="12" t="e">
        <f>VLOOKUP(A362,#REF!,7,0)</f>
        <v>#REF!</v>
      </c>
      <c r="F362" s="12" t="e">
        <f>VLOOKUP(A362,#REF!,8,0)</f>
        <v>#REF!</v>
      </c>
    </row>
    <row r="363" spans="1:6" ht="20.25" customHeight="1">
      <c r="A363" s="12" t="e">
        <f>#REF!</f>
        <v>#REF!</v>
      </c>
      <c r="B363" s="12" t="e">
        <f>VLOOKUP(A363,#REF!,2,0)</f>
        <v>#REF!</v>
      </c>
      <c r="C363" s="12" t="e">
        <f>VLOOKUP(A363,#REF!,4,0)</f>
        <v>#REF!</v>
      </c>
      <c r="D363" s="12" t="e">
        <f>VLOOKUP(A363,#REF!,6,0)</f>
        <v>#REF!</v>
      </c>
      <c r="E363" s="12" t="e">
        <f>VLOOKUP(A363,#REF!,7,0)</f>
        <v>#REF!</v>
      </c>
      <c r="F363" s="12" t="e">
        <f>VLOOKUP(A363,#REF!,8,0)</f>
        <v>#REF!</v>
      </c>
    </row>
    <row r="364" spans="1:6" ht="20.25" customHeight="1">
      <c r="A364" s="12" t="e">
        <f>#REF!</f>
        <v>#REF!</v>
      </c>
      <c r="B364" s="12" t="e">
        <f>VLOOKUP(A364,#REF!,2,0)</f>
        <v>#REF!</v>
      </c>
      <c r="C364" s="12" t="e">
        <f>VLOOKUP(A364,#REF!,4,0)</f>
        <v>#REF!</v>
      </c>
      <c r="D364" s="12" t="e">
        <f>VLOOKUP(A364,#REF!,6,0)</f>
        <v>#REF!</v>
      </c>
      <c r="E364" s="12" t="e">
        <f>VLOOKUP(A364,#REF!,7,0)</f>
        <v>#REF!</v>
      </c>
      <c r="F364" s="12" t="e">
        <f>VLOOKUP(A364,#REF!,8,0)</f>
        <v>#REF!</v>
      </c>
    </row>
    <row r="365" spans="1:6" ht="20.25" customHeight="1">
      <c r="A365" s="12" t="e">
        <f>#REF!</f>
        <v>#REF!</v>
      </c>
      <c r="B365" s="12" t="e">
        <f>VLOOKUP(A365,#REF!,2,0)</f>
        <v>#REF!</v>
      </c>
      <c r="C365" s="12" t="e">
        <f>VLOOKUP(A365,#REF!,4,0)</f>
        <v>#REF!</v>
      </c>
      <c r="D365" s="12" t="e">
        <f>VLOOKUP(A365,#REF!,6,0)</f>
        <v>#REF!</v>
      </c>
      <c r="E365" s="12" t="e">
        <f>VLOOKUP(A365,#REF!,7,0)</f>
        <v>#REF!</v>
      </c>
      <c r="F365" s="12" t="e">
        <f>VLOOKUP(A365,#REF!,8,0)</f>
        <v>#REF!</v>
      </c>
    </row>
    <row r="366" spans="1:6" ht="20.25" customHeight="1">
      <c r="A366" s="12" t="e">
        <f>#REF!</f>
        <v>#REF!</v>
      </c>
      <c r="B366" s="12" t="e">
        <f>VLOOKUP(A366,#REF!,2,0)</f>
        <v>#REF!</v>
      </c>
      <c r="C366" s="12" t="e">
        <f>VLOOKUP(A366,#REF!,4,0)</f>
        <v>#REF!</v>
      </c>
      <c r="D366" s="12" t="e">
        <f>VLOOKUP(A366,#REF!,6,0)</f>
        <v>#REF!</v>
      </c>
      <c r="E366" s="12" t="e">
        <f>VLOOKUP(A366,#REF!,7,0)</f>
        <v>#REF!</v>
      </c>
      <c r="F366" s="12" t="e">
        <f>VLOOKUP(A366,#REF!,8,0)</f>
        <v>#REF!</v>
      </c>
    </row>
    <row r="367" spans="1:6" ht="20.25" customHeight="1">
      <c r="A367" s="12" t="e">
        <f>#REF!</f>
        <v>#REF!</v>
      </c>
      <c r="B367" s="12" t="e">
        <f>VLOOKUP(A367,#REF!,2,0)</f>
        <v>#REF!</v>
      </c>
      <c r="C367" s="12" t="e">
        <f>VLOOKUP(A367,#REF!,4,0)</f>
        <v>#REF!</v>
      </c>
      <c r="D367" s="12" t="e">
        <f>VLOOKUP(A367,#REF!,6,0)</f>
        <v>#REF!</v>
      </c>
      <c r="E367" s="12" t="e">
        <f>VLOOKUP(A367,#REF!,7,0)</f>
        <v>#REF!</v>
      </c>
      <c r="F367" s="12" t="e">
        <f>VLOOKUP(A367,#REF!,8,0)</f>
        <v>#REF!</v>
      </c>
    </row>
    <row r="368" spans="1:6" ht="20.25" customHeight="1">
      <c r="A368" s="12" t="e">
        <f>#REF!</f>
        <v>#REF!</v>
      </c>
      <c r="B368" s="12" t="e">
        <f>VLOOKUP(A368,#REF!,2,0)</f>
        <v>#REF!</v>
      </c>
      <c r="C368" s="12" t="e">
        <f>VLOOKUP(A368,#REF!,4,0)</f>
        <v>#REF!</v>
      </c>
      <c r="D368" s="12" t="e">
        <f>VLOOKUP(A368,#REF!,6,0)</f>
        <v>#REF!</v>
      </c>
      <c r="E368" s="12" t="e">
        <f>VLOOKUP(A368,#REF!,7,0)</f>
        <v>#REF!</v>
      </c>
      <c r="F368" s="12" t="e">
        <f>VLOOKUP(A368,#REF!,8,0)</f>
        <v>#REF!</v>
      </c>
    </row>
    <row r="369" spans="1:6" ht="20.25" customHeight="1">
      <c r="A369" s="12" t="e">
        <f>#REF!</f>
        <v>#REF!</v>
      </c>
      <c r="B369" s="12" t="e">
        <f>VLOOKUP(A369,#REF!,2,0)</f>
        <v>#REF!</v>
      </c>
      <c r="C369" s="12" t="e">
        <f>VLOOKUP(A369,#REF!,4,0)</f>
        <v>#REF!</v>
      </c>
      <c r="D369" s="12" t="e">
        <f>VLOOKUP(A369,#REF!,6,0)</f>
        <v>#REF!</v>
      </c>
      <c r="E369" s="12" t="e">
        <f>VLOOKUP(A369,#REF!,7,0)</f>
        <v>#REF!</v>
      </c>
      <c r="F369" s="12" t="e">
        <f>VLOOKUP(A369,#REF!,8,0)</f>
        <v>#REF!</v>
      </c>
    </row>
    <row r="370" spans="1:6" ht="20.25" customHeight="1">
      <c r="A370" s="12" t="e">
        <f>#REF!</f>
        <v>#REF!</v>
      </c>
      <c r="B370" s="12" t="e">
        <f>VLOOKUP(A370,#REF!,2,0)</f>
        <v>#REF!</v>
      </c>
      <c r="C370" s="12" t="e">
        <f>VLOOKUP(A370,#REF!,4,0)</f>
        <v>#REF!</v>
      </c>
      <c r="D370" s="12" t="e">
        <f>VLOOKUP(A370,#REF!,6,0)</f>
        <v>#REF!</v>
      </c>
      <c r="E370" s="12" t="e">
        <f>VLOOKUP(A370,#REF!,7,0)</f>
        <v>#REF!</v>
      </c>
      <c r="F370" s="12" t="e">
        <f>VLOOKUP(A370,#REF!,8,0)</f>
        <v>#REF!</v>
      </c>
    </row>
    <row r="371" spans="1:6" ht="20.25" customHeight="1">
      <c r="A371" s="12" t="e">
        <f>#REF!</f>
        <v>#REF!</v>
      </c>
      <c r="B371" s="12" t="e">
        <f>VLOOKUP(A371,#REF!,2,0)</f>
        <v>#REF!</v>
      </c>
      <c r="C371" s="12" t="e">
        <f>VLOOKUP(A371,#REF!,4,0)</f>
        <v>#REF!</v>
      </c>
      <c r="D371" s="12" t="e">
        <f>VLOOKUP(A371,#REF!,6,0)</f>
        <v>#REF!</v>
      </c>
      <c r="E371" s="12" t="e">
        <f>VLOOKUP(A371,#REF!,7,0)</f>
        <v>#REF!</v>
      </c>
      <c r="F371" s="12" t="e">
        <f>VLOOKUP(A371,#REF!,8,0)</f>
        <v>#REF!</v>
      </c>
    </row>
    <row r="372" spans="1:6" ht="20.25" customHeight="1">
      <c r="A372" s="12" t="e">
        <f>#REF!</f>
        <v>#REF!</v>
      </c>
      <c r="B372" s="12" t="e">
        <f>VLOOKUP(A372,#REF!,2,0)</f>
        <v>#REF!</v>
      </c>
      <c r="C372" s="12" t="e">
        <f>VLOOKUP(A372,#REF!,4,0)</f>
        <v>#REF!</v>
      </c>
      <c r="D372" s="12" t="e">
        <f>VLOOKUP(A372,#REF!,6,0)</f>
        <v>#REF!</v>
      </c>
      <c r="E372" s="12" t="e">
        <f>VLOOKUP(A372,#REF!,7,0)</f>
        <v>#REF!</v>
      </c>
      <c r="F372" s="12" t="e">
        <f>VLOOKUP(A372,#REF!,8,0)</f>
        <v>#REF!</v>
      </c>
    </row>
    <row r="373" spans="1:6" ht="20.25" customHeight="1">
      <c r="A373" s="12" t="e">
        <f>#REF!</f>
        <v>#REF!</v>
      </c>
      <c r="B373" s="12" t="e">
        <f>VLOOKUP(A373,#REF!,2,0)</f>
        <v>#REF!</v>
      </c>
      <c r="C373" s="12" t="e">
        <f>VLOOKUP(A373,#REF!,4,0)</f>
        <v>#REF!</v>
      </c>
      <c r="D373" s="12" t="e">
        <f>VLOOKUP(A373,#REF!,6,0)</f>
        <v>#REF!</v>
      </c>
      <c r="E373" s="12" t="e">
        <f>VLOOKUP(A373,#REF!,7,0)</f>
        <v>#REF!</v>
      </c>
      <c r="F373" s="12" t="e">
        <f>VLOOKUP(A373,#REF!,8,0)</f>
        <v>#REF!</v>
      </c>
    </row>
    <row r="374" spans="1:6" ht="20.25" customHeight="1">
      <c r="A374" s="12" t="e">
        <f>#REF!</f>
        <v>#REF!</v>
      </c>
      <c r="B374" s="12" t="e">
        <f>VLOOKUP(A374,#REF!,2,0)</f>
        <v>#REF!</v>
      </c>
      <c r="C374" s="12" t="e">
        <f>VLOOKUP(A374,#REF!,4,0)</f>
        <v>#REF!</v>
      </c>
      <c r="D374" s="12" t="e">
        <f>VLOOKUP(A374,#REF!,6,0)</f>
        <v>#REF!</v>
      </c>
      <c r="E374" s="12" t="e">
        <f>VLOOKUP(A374,#REF!,7,0)</f>
        <v>#REF!</v>
      </c>
      <c r="F374" s="12" t="e">
        <f>VLOOKUP(A374,#REF!,8,0)</f>
        <v>#REF!</v>
      </c>
    </row>
    <row r="375" spans="1:6" ht="20.25" customHeight="1">
      <c r="A375" s="12" t="e">
        <f>#REF!</f>
        <v>#REF!</v>
      </c>
      <c r="B375" s="12" t="e">
        <f>VLOOKUP(A375,#REF!,2,0)</f>
        <v>#REF!</v>
      </c>
      <c r="C375" s="12" t="e">
        <f>VLOOKUP(A375,#REF!,4,0)</f>
        <v>#REF!</v>
      </c>
      <c r="D375" s="12" t="e">
        <f>VLOOKUP(A375,#REF!,6,0)</f>
        <v>#REF!</v>
      </c>
      <c r="E375" s="12" t="e">
        <f>VLOOKUP(A375,#REF!,7,0)</f>
        <v>#REF!</v>
      </c>
      <c r="F375" s="12" t="e">
        <f>VLOOKUP(A375,#REF!,8,0)</f>
        <v>#REF!</v>
      </c>
    </row>
    <row r="376" spans="1:6" ht="20.25" customHeight="1">
      <c r="A376" s="12" t="e">
        <f>#REF!</f>
        <v>#REF!</v>
      </c>
      <c r="B376" s="12" t="e">
        <f>VLOOKUP(A376,#REF!,2,0)</f>
        <v>#REF!</v>
      </c>
      <c r="C376" s="12" t="e">
        <f>VLOOKUP(A376,#REF!,4,0)</f>
        <v>#REF!</v>
      </c>
      <c r="D376" s="12" t="e">
        <f>VLOOKUP(A376,#REF!,6,0)</f>
        <v>#REF!</v>
      </c>
      <c r="E376" s="12" t="e">
        <f>VLOOKUP(A376,#REF!,7,0)</f>
        <v>#REF!</v>
      </c>
      <c r="F376" s="12" t="e">
        <f>VLOOKUP(A376,#REF!,8,0)</f>
        <v>#REF!</v>
      </c>
    </row>
    <row r="377" spans="1:6" ht="20.25" customHeight="1">
      <c r="A377" s="12" t="e">
        <f>#REF!</f>
        <v>#REF!</v>
      </c>
      <c r="B377" s="12" t="e">
        <f>VLOOKUP(A377,#REF!,2,0)</f>
        <v>#REF!</v>
      </c>
      <c r="C377" s="12" t="e">
        <f>VLOOKUP(A377,#REF!,4,0)</f>
        <v>#REF!</v>
      </c>
      <c r="D377" s="12" t="e">
        <f>VLOOKUP(A377,#REF!,6,0)</f>
        <v>#REF!</v>
      </c>
      <c r="E377" s="12" t="e">
        <f>VLOOKUP(A377,#REF!,7,0)</f>
        <v>#REF!</v>
      </c>
      <c r="F377" s="12" t="e">
        <f>VLOOKUP(A377,#REF!,8,0)</f>
        <v>#REF!</v>
      </c>
    </row>
    <row r="378" spans="1:6" ht="20.25" customHeight="1">
      <c r="A378" s="12" t="e">
        <f>#REF!</f>
        <v>#REF!</v>
      </c>
      <c r="B378" s="12" t="e">
        <f>VLOOKUP(A378,#REF!,2,0)</f>
        <v>#REF!</v>
      </c>
      <c r="C378" s="12" t="e">
        <f>VLOOKUP(A378,#REF!,4,0)</f>
        <v>#REF!</v>
      </c>
      <c r="D378" s="12" t="e">
        <f>VLOOKUP(A378,#REF!,6,0)</f>
        <v>#REF!</v>
      </c>
      <c r="E378" s="12" t="e">
        <f>VLOOKUP(A378,#REF!,7,0)</f>
        <v>#REF!</v>
      </c>
      <c r="F378" s="12" t="e">
        <f>VLOOKUP(A378,#REF!,8,0)</f>
        <v>#REF!</v>
      </c>
    </row>
    <row r="379" spans="1:6" ht="20.25" customHeight="1">
      <c r="A379" s="12" t="e">
        <f>#REF!</f>
        <v>#REF!</v>
      </c>
      <c r="B379" s="12" t="e">
        <f>VLOOKUP(A379,#REF!,2,0)</f>
        <v>#REF!</v>
      </c>
      <c r="C379" s="12" t="e">
        <f>VLOOKUP(A379,#REF!,4,0)</f>
        <v>#REF!</v>
      </c>
      <c r="D379" s="12" t="e">
        <f>VLOOKUP(A379,#REF!,6,0)</f>
        <v>#REF!</v>
      </c>
      <c r="E379" s="12" t="e">
        <f>VLOOKUP(A379,#REF!,7,0)</f>
        <v>#REF!</v>
      </c>
      <c r="F379" s="12" t="e">
        <f>VLOOKUP(A379,#REF!,8,0)</f>
        <v>#REF!</v>
      </c>
    </row>
    <row r="380" spans="1:6" ht="20.25" customHeight="1">
      <c r="A380" s="12" t="e">
        <f>#REF!</f>
        <v>#REF!</v>
      </c>
      <c r="B380" s="12" t="e">
        <f>VLOOKUP(A380,#REF!,2,0)</f>
        <v>#REF!</v>
      </c>
      <c r="C380" s="12" t="e">
        <f>VLOOKUP(A380,#REF!,4,0)</f>
        <v>#REF!</v>
      </c>
      <c r="D380" s="12" t="e">
        <f>VLOOKUP(A380,#REF!,6,0)</f>
        <v>#REF!</v>
      </c>
      <c r="E380" s="12" t="e">
        <f>VLOOKUP(A380,#REF!,7,0)</f>
        <v>#REF!</v>
      </c>
      <c r="F380" s="12" t="e">
        <f>VLOOKUP(A380,#REF!,8,0)</f>
        <v>#REF!</v>
      </c>
    </row>
    <row r="381" spans="1:6" ht="20.25" customHeight="1">
      <c r="A381" s="12" t="e">
        <f>#REF!</f>
        <v>#REF!</v>
      </c>
      <c r="B381" s="12" t="e">
        <f>VLOOKUP(A381,#REF!,2,0)</f>
        <v>#REF!</v>
      </c>
      <c r="C381" s="12" t="e">
        <f>VLOOKUP(A381,#REF!,4,0)</f>
        <v>#REF!</v>
      </c>
      <c r="D381" s="12" t="e">
        <f>VLOOKUP(A381,#REF!,6,0)</f>
        <v>#REF!</v>
      </c>
      <c r="E381" s="12" t="e">
        <f>VLOOKUP(A381,#REF!,7,0)</f>
        <v>#REF!</v>
      </c>
      <c r="F381" s="12" t="e">
        <f>VLOOKUP(A381,#REF!,8,0)</f>
        <v>#REF!</v>
      </c>
    </row>
    <row r="382" spans="1:6" ht="20.25" customHeight="1">
      <c r="A382" s="12" t="e">
        <f>#REF!</f>
        <v>#REF!</v>
      </c>
      <c r="B382" s="12" t="e">
        <f>VLOOKUP(A382,#REF!,2,0)</f>
        <v>#REF!</v>
      </c>
      <c r="C382" s="12" t="e">
        <f>VLOOKUP(A382,#REF!,4,0)</f>
        <v>#REF!</v>
      </c>
      <c r="D382" s="12" t="e">
        <f>VLOOKUP(A382,#REF!,6,0)</f>
        <v>#REF!</v>
      </c>
      <c r="E382" s="12" t="e">
        <f>VLOOKUP(A382,#REF!,7,0)</f>
        <v>#REF!</v>
      </c>
      <c r="F382" s="12" t="e">
        <f>VLOOKUP(A382,#REF!,8,0)</f>
        <v>#REF!</v>
      </c>
    </row>
    <row r="383" spans="1:6" ht="20.25" customHeight="1">
      <c r="A383" s="12" t="e">
        <f>#REF!</f>
        <v>#REF!</v>
      </c>
      <c r="B383" s="12" t="e">
        <f>VLOOKUP(A383,#REF!,2,0)</f>
        <v>#REF!</v>
      </c>
      <c r="C383" s="12" t="e">
        <f>VLOOKUP(A383,#REF!,4,0)</f>
        <v>#REF!</v>
      </c>
      <c r="D383" s="12" t="e">
        <f>VLOOKUP(A383,#REF!,6,0)</f>
        <v>#REF!</v>
      </c>
      <c r="E383" s="12" t="e">
        <f>VLOOKUP(A383,#REF!,7,0)</f>
        <v>#REF!</v>
      </c>
      <c r="F383" s="12" t="e">
        <f>VLOOKUP(A383,#REF!,8,0)</f>
        <v>#REF!</v>
      </c>
    </row>
    <row r="384" spans="1:6" ht="20.25" customHeight="1">
      <c r="A384" s="12" t="e">
        <f>#REF!</f>
        <v>#REF!</v>
      </c>
      <c r="B384" s="12" t="e">
        <f>VLOOKUP(A384,#REF!,2,0)</f>
        <v>#REF!</v>
      </c>
      <c r="C384" s="12" t="e">
        <f>VLOOKUP(A384,#REF!,4,0)</f>
        <v>#REF!</v>
      </c>
      <c r="D384" s="12" t="e">
        <f>VLOOKUP(A384,#REF!,6,0)</f>
        <v>#REF!</v>
      </c>
      <c r="E384" s="12" t="e">
        <f>VLOOKUP(A384,#REF!,7,0)</f>
        <v>#REF!</v>
      </c>
      <c r="F384" s="12" t="e">
        <f>VLOOKUP(A384,#REF!,8,0)</f>
        <v>#REF!</v>
      </c>
    </row>
    <row r="385" spans="1:6" ht="20.25" customHeight="1">
      <c r="A385" s="12" t="e">
        <f>#REF!</f>
        <v>#REF!</v>
      </c>
      <c r="B385" s="12" t="e">
        <f>VLOOKUP(A385,#REF!,2,0)</f>
        <v>#REF!</v>
      </c>
      <c r="C385" s="12" t="e">
        <f>VLOOKUP(A385,#REF!,4,0)</f>
        <v>#REF!</v>
      </c>
      <c r="D385" s="12" t="e">
        <f>VLOOKUP(A385,#REF!,6,0)</f>
        <v>#REF!</v>
      </c>
      <c r="E385" s="12" t="e">
        <f>VLOOKUP(A385,#REF!,7,0)</f>
        <v>#REF!</v>
      </c>
      <c r="F385" s="12" t="e">
        <f>VLOOKUP(A385,#REF!,8,0)</f>
        <v>#REF!</v>
      </c>
    </row>
    <row r="386" spans="1:6" ht="20.25" customHeight="1">
      <c r="A386" s="12" t="e">
        <f>#REF!</f>
        <v>#REF!</v>
      </c>
      <c r="B386" s="12" t="e">
        <f>VLOOKUP(A386,#REF!,2,0)</f>
        <v>#REF!</v>
      </c>
      <c r="C386" s="12" t="e">
        <f>VLOOKUP(A386,#REF!,4,0)</f>
        <v>#REF!</v>
      </c>
      <c r="D386" s="12" t="e">
        <f>VLOOKUP(A386,#REF!,6,0)</f>
        <v>#REF!</v>
      </c>
      <c r="E386" s="12" t="e">
        <f>VLOOKUP(A386,#REF!,7,0)</f>
        <v>#REF!</v>
      </c>
      <c r="F386" s="12" t="e">
        <f>VLOOKUP(A386,#REF!,8,0)</f>
        <v>#REF!</v>
      </c>
    </row>
    <row r="387" spans="1:6" ht="20.25" customHeight="1">
      <c r="A387" s="12" t="e">
        <f>#REF!</f>
        <v>#REF!</v>
      </c>
      <c r="B387" s="12" t="e">
        <f>VLOOKUP(A387,#REF!,2,0)</f>
        <v>#REF!</v>
      </c>
      <c r="C387" s="12" t="e">
        <f>VLOOKUP(A387,#REF!,4,0)</f>
        <v>#REF!</v>
      </c>
      <c r="D387" s="12" t="e">
        <f>VLOOKUP(A387,#REF!,6,0)</f>
        <v>#REF!</v>
      </c>
      <c r="E387" s="12" t="e">
        <f>VLOOKUP(A387,#REF!,7,0)</f>
        <v>#REF!</v>
      </c>
      <c r="F387" s="12" t="e">
        <f>VLOOKUP(A387,#REF!,8,0)</f>
        <v>#REF!</v>
      </c>
    </row>
    <row r="388" spans="1:6" ht="20.25" customHeight="1">
      <c r="A388" s="12" t="e">
        <f>#REF!</f>
        <v>#REF!</v>
      </c>
      <c r="B388" s="12" t="e">
        <f>VLOOKUP(A388,#REF!,2,0)</f>
        <v>#REF!</v>
      </c>
      <c r="C388" s="12" t="e">
        <f>VLOOKUP(A388,#REF!,4,0)</f>
        <v>#REF!</v>
      </c>
      <c r="D388" s="12" t="e">
        <f>VLOOKUP(A388,#REF!,6,0)</f>
        <v>#REF!</v>
      </c>
      <c r="E388" s="12" t="e">
        <f>VLOOKUP(A388,#REF!,7,0)</f>
        <v>#REF!</v>
      </c>
      <c r="F388" s="12" t="e">
        <f>VLOOKUP(A388,#REF!,8,0)</f>
        <v>#REF!</v>
      </c>
    </row>
    <row r="389" spans="1:6" ht="20.25" customHeight="1">
      <c r="A389" s="12" t="e">
        <f>#REF!</f>
        <v>#REF!</v>
      </c>
      <c r="B389" s="12" t="e">
        <f>VLOOKUP(A389,#REF!,2,0)</f>
        <v>#REF!</v>
      </c>
      <c r="C389" s="12" t="e">
        <f>VLOOKUP(A389,#REF!,4,0)</f>
        <v>#REF!</v>
      </c>
      <c r="D389" s="12" t="e">
        <f>VLOOKUP(A389,#REF!,6,0)</f>
        <v>#REF!</v>
      </c>
      <c r="E389" s="12" t="e">
        <f>VLOOKUP(A389,#REF!,7,0)</f>
        <v>#REF!</v>
      </c>
      <c r="F389" s="12" t="e">
        <f>VLOOKUP(A389,#REF!,8,0)</f>
        <v>#REF!</v>
      </c>
    </row>
    <row r="390" spans="1:6" ht="20.25" customHeight="1">
      <c r="A390" s="12" t="e">
        <f>#REF!</f>
        <v>#REF!</v>
      </c>
      <c r="B390" s="12" t="e">
        <f>VLOOKUP(A390,#REF!,2,0)</f>
        <v>#REF!</v>
      </c>
      <c r="C390" s="12" t="e">
        <f>VLOOKUP(A390,#REF!,4,0)</f>
        <v>#REF!</v>
      </c>
      <c r="D390" s="12" t="e">
        <f>VLOOKUP(A390,#REF!,6,0)</f>
        <v>#REF!</v>
      </c>
      <c r="E390" s="12" t="e">
        <f>VLOOKUP(A390,#REF!,7,0)</f>
        <v>#REF!</v>
      </c>
      <c r="F390" s="12" t="e">
        <f>VLOOKUP(A390,#REF!,8,0)</f>
        <v>#REF!</v>
      </c>
    </row>
    <row r="391" spans="1:6" ht="20.25" customHeight="1">
      <c r="A391" s="12" t="e">
        <f>#REF!</f>
        <v>#REF!</v>
      </c>
      <c r="B391" s="12" t="e">
        <f>VLOOKUP(A391,#REF!,2,0)</f>
        <v>#REF!</v>
      </c>
      <c r="C391" s="12" t="e">
        <f>VLOOKUP(A391,#REF!,4,0)</f>
        <v>#REF!</v>
      </c>
      <c r="D391" s="12" t="e">
        <f>VLOOKUP(A391,#REF!,6,0)</f>
        <v>#REF!</v>
      </c>
      <c r="E391" s="12" t="e">
        <f>VLOOKUP(A391,#REF!,7,0)</f>
        <v>#REF!</v>
      </c>
      <c r="F391" s="12" t="e">
        <f>VLOOKUP(A391,#REF!,8,0)</f>
        <v>#REF!</v>
      </c>
    </row>
    <row r="392" spans="1:6" ht="20.25" customHeight="1">
      <c r="A392" s="12" t="e">
        <f>#REF!</f>
        <v>#REF!</v>
      </c>
      <c r="B392" s="12" t="e">
        <f>VLOOKUP(A392,#REF!,2,0)</f>
        <v>#REF!</v>
      </c>
      <c r="C392" s="12" t="e">
        <f>VLOOKUP(A392,#REF!,4,0)</f>
        <v>#REF!</v>
      </c>
      <c r="D392" s="12" t="e">
        <f>VLOOKUP(A392,#REF!,6,0)</f>
        <v>#REF!</v>
      </c>
      <c r="E392" s="12" t="e">
        <f>VLOOKUP(A392,#REF!,7,0)</f>
        <v>#REF!</v>
      </c>
      <c r="F392" s="12" t="e">
        <f>VLOOKUP(A392,#REF!,8,0)</f>
        <v>#REF!</v>
      </c>
    </row>
    <row r="393" spans="1:6" ht="20.25" customHeight="1">
      <c r="A393" s="12" t="e">
        <f>#REF!</f>
        <v>#REF!</v>
      </c>
      <c r="B393" s="12" t="e">
        <f>VLOOKUP(A393,#REF!,2,0)</f>
        <v>#REF!</v>
      </c>
      <c r="C393" s="12" t="e">
        <f>VLOOKUP(A393,#REF!,4,0)</f>
        <v>#REF!</v>
      </c>
      <c r="D393" s="12" t="e">
        <f>VLOOKUP(A393,#REF!,6,0)</f>
        <v>#REF!</v>
      </c>
      <c r="E393" s="12" t="e">
        <f>VLOOKUP(A393,#REF!,7,0)</f>
        <v>#REF!</v>
      </c>
      <c r="F393" s="12" t="e">
        <f>VLOOKUP(A393,#REF!,8,0)</f>
        <v>#REF!</v>
      </c>
    </row>
    <row r="394" spans="1:6" ht="20.25" customHeight="1">
      <c r="A394" s="12" t="e">
        <f>#REF!</f>
        <v>#REF!</v>
      </c>
      <c r="B394" s="12" t="e">
        <f>VLOOKUP(A394,#REF!,2,0)</f>
        <v>#REF!</v>
      </c>
      <c r="C394" s="12" t="e">
        <f>VLOOKUP(A394,#REF!,4,0)</f>
        <v>#REF!</v>
      </c>
      <c r="D394" s="12" t="e">
        <f>VLOOKUP(A394,#REF!,6,0)</f>
        <v>#REF!</v>
      </c>
      <c r="E394" s="12" t="e">
        <f>VLOOKUP(A394,#REF!,7,0)</f>
        <v>#REF!</v>
      </c>
      <c r="F394" s="12" t="e">
        <f>VLOOKUP(A394,#REF!,8,0)</f>
        <v>#REF!</v>
      </c>
    </row>
    <row r="395" spans="1:6" ht="20.25" customHeight="1">
      <c r="A395" s="12" t="e">
        <f>#REF!</f>
        <v>#REF!</v>
      </c>
      <c r="B395" s="12" t="e">
        <f>VLOOKUP(A395,#REF!,2,0)</f>
        <v>#REF!</v>
      </c>
      <c r="C395" s="12" t="e">
        <f>VLOOKUP(A395,#REF!,4,0)</f>
        <v>#REF!</v>
      </c>
      <c r="D395" s="12" t="e">
        <f>VLOOKUP(A395,#REF!,6,0)</f>
        <v>#REF!</v>
      </c>
      <c r="E395" s="12" t="e">
        <f>VLOOKUP(A395,#REF!,7,0)</f>
        <v>#REF!</v>
      </c>
      <c r="F395" s="12" t="e">
        <f>VLOOKUP(A395,#REF!,8,0)</f>
        <v>#REF!</v>
      </c>
    </row>
    <row r="396" spans="1:6" ht="20.25" customHeight="1">
      <c r="A396" s="12" t="e">
        <f>#REF!</f>
        <v>#REF!</v>
      </c>
      <c r="B396" s="12" t="e">
        <f>VLOOKUP(A396,#REF!,2,0)</f>
        <v>#REF!</v>
      </c>
      <c r="C396" s="12" t="e">
        <f>VLOOKUP(A396,#REF!,4,0)</f>
        <v>#REF!</v>
      </c>
      <c r="D396" s="12" t="e">
        <f>VLOOKUP(A396,#REF!,6,0)</f>
        <v>#REF!</v>
      </c>
      <c r="E396" s="12" t="e">
        <f>VLOOKUP(A396,#REF!,7,0)</f>
        <v>#REF!</v>
      </c>
      <c r="F396" s="12" t="e">
        <f>VLOOKUP(A396,#REF!,8,0)</f>
        <v>#REF!</v>
      </c>
    </row>
    <row r="397" spans="1:6" ht="20.25" customHeight="1">
      <c r="A397" s="12" t="e">
        <f>#REF!</f>
        <v>#REF!</v>
      </c>
      <c r="B397" s="12" t="e">
        <f>VLOOKUP(A397,#REF!,2,0)</f>
        <v>#REF!</v>
      </c>
      <c r="C397" s="12" t="e">
        <f>VLOOKUP(A397,#REF!,4,0)</f>
        <v>#REF!</v>
      </c>
      <c r="D397" s="12" t="e">
        <f>VLOOKUP(A397,#REF!,6,0)</f>
        <v>#REF!</v>
      </c>
      <c r="E397" s="12" t="e">
        <f>VLOOKUP(A397,#REF!,7,0)</f>
        <v>#REF!</v>
      </c>
      <c r="F397" s="12" t="e">
        <f>VLOOKUP(A397,#REF!,8,0)</f>
        <v>#REF!</v>
      </c>
    </row>
    <row r="398" spans="1:6" ht="20.25" customHeight="1">
      <c r="A398" s="12" t="e">
        <f>#REF!</f>
        <v>#REF!</v>
      </c>
      <c r="B398" s="12" t="e">
        <f>VLOOKUP(A398,#REF!,2,0)</f>
        <v>#REF!</v>
      </c>
      <c r="C398" s="12" t="e">
        <f>VLOOKUP(A398,#REF!,4,0)</f>
        <v>#REF!</v>
      </c>
      <c r="D398" s="12" t="e">
        <f>VLOOKUP(A398,#REF!,6,0)</f>
        <v>#REF!</v>
      </c>
      <c r="E398" s="12" t="e">
        <f>VLOOKUP(A398,#REF!,7,0)</f>
        <v>#REF!</v>
      </c>
      <c r="F398" s="12" t="e">
        <f>VLOOKUP(A398,#REF!,8,0)</f>
        <v>#REF!</v>
      </c>
    </row>
    <row r="399" spans="1:6" ht="20.25" customHeight="1">
      <c r="A399" s="12" t="e">
        <f>#REF!</f>
        <v>#REF!</v>
      </c>
      <c r="B399" s="12" t="e">
        <f>VLOOKUP(A399,#REF!,2,0)</f>
        <v>#REF!</v>
      </c>
      <c r="C399" s="12" t="e">
        <f>VLOOKUP(A399,#REF!,4,0)</f>
        <v>#REF!</v>
      </c>
      <c r="D399" s="12" t="e">
        <f>VLOOKUP(A399,#REF!,6,0)</f>
        <v>#REF!</v>
      </c>
      <c r="E399" s="12" t="e">
        <f>VLOOKUP(A399,#REF!,7,0)</f>
        <v>#REF!</v>
      </c>
      <c r="F399" s="12" t="e">
        <f>VLOOKUP(A399,#REF!,8,0)</f>
        <v>#REF!</v>
      </c>
    </row>
    <row r="400" spans="1:6" ht="20.25" customHeight="1">
      <c r="A400" s="12" t="e">
        <f>#REF!</f>
        <v>#REF!</v>
      </c>
      <c r="B400" s="12" t="e">
        <f>VLOOKUP(A400,#REF!,2,0)</f>
        <v>#REF!</v>
      </c>
      <c r="C400" s="12" t="e">
        <f>VLOOKUP(A400,#REF!,4,0)</f>
        <v>#REF!</v>
      </c>
      <c r="D400" s="12" t="e">
        <f>VLOOKUP(A400,#REF!,6,0)</f>
        <v>#REF!</v>
      </c>
      <c r="E400" s="12" t="e">
        <f>VLOOKUP(A400,#REF!,7,0)</f>
        <v>#REF!</v>
      </c>
      <c r="F400" s="12" t="e">
        <f>VLOOKUP(A400,#REF!,8,0)</f>
        <v>#REF!</v>
      </c>
    </row>
    <row r="401" spans="1:6" ht="20.25" customHeight="1">
      <c r="A401" s="12" t="e">
        <f>#REF!</f>
        <v>#REF!</v>
      </c>
      <c r="B401" s="12" t="e">
        <f>VLOOKUP(A401,#REF!,2,0)</f>
        <v>#REF!</v>
      </c>
      <c r="C401" s="12" t="e">
        <f>VLOOKUP(A401,#REF!,4,0)</f>
        <v>#REF!</v>
      </c>
      <c r="D401" s="12" t="e">
        <f>VLOOKUP(A401,#REF!,6,0)</f>
        <v>#REF!</v>
      </c>
      <c r="E401" s="12" t="e">
        <f>VLOOKUP(A401,#REF!,7,0)</f>
        <v>#REF!</v>
      </c>
      <c r="F401" s="12" t="e">
        <f>VLOOKUP(A401,#REF!,8,0)</f>
        <v>#REF!</v>
      </c>
    </row>
    <row r="402" spans="1:6" ht="20.25" customHeight="1">
      <c r="A402" s="12" t="e">
        <f>#REF!</f>
        <v>#REF!</v>
      </c>
      <c r="B402" s="12" t="e">
        <f>VLOOKUP(A402,#REF!,2,0)</f>
        <v>#REF!</v>
      </c>
      <c r="C402" s="12" t="e">
        <f>VLOOKUP(A402,#REF!,4,0)</f>
        <v>#REF!</v>
      </c>
      <c r="D402" s="12" t="e">
        <f>VLOOKUP(A402,#REF!,6,0)</f>
        <v>#REF!</v>
      </c>
      <c r="E402" s="12" t="e">
        <f>VLOOKUP(A402,#REF!,7,0)</f>
        <v>#REF!</v>
      </c>
      <c r="F402" s="12" t="e">
        <f>VLOOKUP(A402,#REF!,8,0)</f>
        <v>#REF!</v>
      </c>
    </row>
    <row r="403" spans="1:6" ht="20.25" customHeight="1">
      <c r="A403" s="12" t="e">
        <f>#REF!</f>
        <v>#REF!</v>
      </c>
      <c r="B403" s="12" t="e">
        <f>VLOOKUP(A403,#REF!,2,0)</f>
        <v>#REF!</v>
      </c>
      <c r="C403" s="12" t="e">
        <f>VLOOKUP(A403,#REF!,4,0)</f>
        <v>#REF!</v>
      </c>
      <c r="D403" s="12" t="e">
        <f>VLOOKUP(A403,#REF!,6,0)</f>
        <v>#REF!</v>
      </c>
      <c r="E403" s="12" t="e">
        <f>VLOOKUP(A403,#REF!,7,0)</f>
        <v>#REF!</v>
      </c>
      <c r="F403" s="12" t="e">
        <f>VLOOKUP(A403,#REF!,8,0)</f>
        <v>#REF!</v>
      </c>
    </row>
    <row r="404" spans="1:6" ht="20.25" customHeight="1">
      <c r="A404" s="12" t="e">
        <f>#REF!</f>
        <v>#REF!</v>
      </c>
      <c r="B404" s="12" t="e">
        <f>VLOOKUP(A404,#REF!,2,0)</f>
        <v>#REF!</v>
      </c>
      <c r="C404" s="12" t="e">
        <f>VLOOKUP(A404,#REF!,4,0)</f>
        <v>#REF!</v>
      </c>
      <c r="D404" s="12" t="e">
        <f>VLOOKUP(A404,#REF!,6,0)</f>
        <v>#REF!</v>
      </c>
      <c r="E404" s="12" t="e">
        <f>VLOOKUP(A404,#REF!,7,0)</f>
        <v>#REF!</v>
      </c>
      <c r="F404" s="12" t="e">
        <f>VLOOKUP(A404,#REF!,8,0)</f>
        <v>#REF!</v>
      </c>
    </row>
    <row r="405" spans="1:6" ht="20.25" customHeight="1">
      <c r="A405" s="12" t="e">
        <f>#REF!</f>
        <v>#REF!</v>
      </c>
      <c r="B405" s="12" t="e">
        <f>VLOOKUP(A405,#REF!,2,0)</f>
        <v>#REF!</v>
      </c>
      <c r="C405" s="12" t="e">
        <f>VLOOKUP(A405,#REF!,4,0)</f>
        <v>#REF!</v>
      </c>
      <c r="D405" s="12" t="e">
        <f>VLOOKUP(A405,#REF!,6,0)</f>
        <v>#REF!</v>
      </c>
      <c r="E405" s="12" t="e">
        <f>VLOOKUP(A405,#REF!,7,0)</f>
        <v>#REF!</v>
      </c>
      <c r="F405" s="12" t="e">
        <f>VLOOKUP(A405,#REF!,8,0)</f>
        <v>#REF!</v>
      </c>
    </row>
    <row r="406" spans="1:6" ht="20.25" customHeight="1">
      <c r="A406" s="12" t="e">
        <f>#REF!</f>
        <v>#REF!</v>
      </c>
      <c r="B406" s="12" t="e">
        <f>VLOOKUP(A406,#REF!,2,0)</f>
        <v>#REF!</v>
      </c>
      <c r="C406" s="12" t="e">
        <f>VLOOKUP(A406,#REF!,4,0)</f>
        <v>#REF!</v>
      </c>
      <c r="D406" s="12" t="e">
        <f>VLOOKUP(A406,#REF!,6,0)</f>
        <v>#REF!</v>
      </c>
      <c r="E406" s="12" t="e">
        <f>VLOOKUP(A406,#REF!,7,0)</f>
        <v>#REF!</v>
      </c>
      <c r="F406" s="12" t="e">
        <f>VLOOKUP(A406,#REF!,8,0)</f>
        <v>#REF!</v>
      </c>
    </row>
    <row r="407" spans="1:6" ht="20.25" customHeight="1">
      <c r="A407" s="12" t="e">
        <f>#REF!</f>
        <v>#REF!</v>
      </c>
      <c r="B407" s="12" t="e">
        <f>VLOOKUP(A407,#REF!,2,0)</f>
        <v>#REF!</v>
      </c>
      <c r="C407" s="12" t="e">
        <f>VLOOKUP(A407,#REF!,4,0)</f>
        <v>#REF!</v>
      </c>
      <c r="D407" s="12" t="e">
        <f>VLOOKUP(A407,#REF!,6,0)</f>
        <v>#REF!</v>
      </c>
      <c r="E407" s="12" t="e">
        <f>VLOOKUP(A407,#REF!,7,0)</f>
        <v>#REF!</v>
      </c>
      <c r="F407" s="12" t="e">
        <f>VLOOKUP(A407,#REF!,8,0)</f>
        <v>#REF!</v>
      </c>
    </row>
    <row r="408" spans="1:6" ht="20.25" customHeight="1">
      <c r="A408" s="12" t="e">
        <f>#REF!</f>
        <v>#REF!</v>
      </c>
      <c r="B408" s="12" t="e">
        <f>VLOOKUP(A408,#REF!,2,0)</f>
        <v>#REF!</v>
      </c>
      <c r="C408" s="12" t="e">
        <f>VLOOKUP(A408,#REF!,4,0)</f>
        <v>#REF!</v>
      </c>
      <c r="D408" s="12" t="e">
        <f>VLOOKUP(A408,#REF!,6,0)</f>
        <v>#REF!</v>
      </c>
      <c r="E408" s="12" t="e">
        <f>VLOOKUP(A408,#REF!,7,0)</f>
        <v>#REF!</v>
      </c>
      <c r="F408" s="12" t="e">
        <f>VLOOKUP(A408,#REF!,8,0)</f>
        <v>#REF!</v>
      </c>
    </row>
    <row r="409" spans="1:6" ht="20.25" customHeight="1">
      <c r="A409" s="12" t="e">
        <f>#REF!</f>
        <v>#REF!</v>
      </c>
      <c r="B409" s="12" t="e">
        <f>VLOOKUP(A409,#REF!,2,0)</f>
        <v>#REF!</v>
      </c>
      <c r="C409" s="12" t="e">
        <f>VLOOKUP(A409,#REF!,4,0)</f>
        <v>#REF!</v>
      </c>
      <c r="D409" s="12" t="e">
        <f>VLOOKUP(A409,#REF!,6,0)</f>
        <v>#REF!</v>
      </c>
      <c r="E409" s="12" t="e">
        <f>VLOOKUP(A409,#REF!,7,0)</f>
        <v>#REF!</v>
      </c>
      <c r="F409" s="12" t="e">
        <f>VLOOKUP(A409,#REF!,8,0)</f>
        <v>#REF!</v>
      </c>
    </row>
    <row r="410" spans="1:6" ht="20.25" customHeight="1">
      <c r="A410" s="12" t="e">
        <f>#REF!</f>
        <v>#REF!</v>
      </c>
      <c r="B410" s="12" t="e">
        <f>VLOOKUP(A410,#REF!,2,0)</f>
        <v>#REF!</v>
      </c>
      <c r="C410" s="12" t="e">
        <f>VLOOKUP(A410,#REF!,4,0)</f>
        <v>#REF!</v>
      </c>
      <c r="D410" s="12" t="e">
        <f>VLOOKUP(A410,#REF!,6,0)</f>
        <v>#REF!</v>
      </c>
      <c r="E410" s="12" t="e">
        <f>VLOOKUP(A410,#REF!,7,0)</f>
        <v>#REF!</v>
      </c>
      <c r="F410" s="12" t="e">
        <f>VLOOKUP(A410,#REF!,8,0)</f>
        <v>#REF!</v>
      </c>
    </row>
    <row r="411" spans="1:6" ht="20.25" customHeight="1">
      <c r="A411" s="12" t="e">
        <f>#REF!</f>
        <v>#REF!</v>
      </c>
      <c r="B411" s="12" t="e">
        <f>VLOOKUP(A411,#REF!,2,0)</f>
        <v>#REF!</v>
      </c>
      <c r="C411" s="12" t="e">
        <f>VLOOKUP(A411,#REF!,4,0)</f>
        <v>#REF!</v>
      </c>
      <c r="D411" s="12" t="e">
        <f>VLOOKUP(A411,#REF!,6,0)</f>
        <v>#REF!</v>
      </c>
      <c r="E411" s="12" t="e">
        <f>VLOOKUP(A411,#REF!,7,0)</f>
        <v>#REF!</v>
      </c>
      <c r="F411" s="12" t="e">
        <f>VLOOKUP(A411,#REF!,8,0)</f>
        <v>#REF!</v>
      </c>
    </row>
    <row r="412" spans="1:6" ht="20.25" customHeight="1">
      <c r="A412" s="12" t="e">
        <f>#REF!</f>
        <v>#REF!</v>
      </c>
      <c r="B412" s="12" t="e">
        <f>VLOOKUP(A412,#REF!,2,0)</f>
        <v>#REF!</v>
      </c>
      <c r="C412" s="12" t="e">
        <f>VLOOKUP(A412,#REF!,4,0)</f>
        <v>#REF!</v>
      </c>
      <c r="D412" s="12" t="e">
        <f>VLOOKUP(A412,#REF!,6,0)</f>
        <v>#REF!</v>
      </c>
      <c r="E412" s="12" t="e">
        <f>VLOOKUP(A412,#REF!,7,0)</f>
        <v>#REF!</v>
      </c>
      <c r="F412" s="12" t="e">
        <f>VLOOKUP(A412,#REF!,8,0)</f>
        <v>#REF!</v>
      </c>
    </row>
    <row r="413" spans="1:6" ht="20.25" customHeight="1">
      <c r="A413" s="12" t="e">
        <f>#REF!</f>
        <v>#REF!</v>
      </c>
      <c r="B413" s="12" t="e">
        <f>VLOOKUP(A413,#REF!,2,0)</f>
        <v>#REF!</v>
      </c>
      <c r="C413" s="12" t="e">
        <f>VLOOKUP(A413,#REF!,4,0)</f>
        <v>#REF!</v>
      </c>
      <c r="D413" s="12" t="e">
        <f>VLOOKUP(A413,#REF!,6,0)</f>
        <v>#REF!</v>
      </c>
      <c r="E413" s="12" t="e">
        <f>VLOOKUP(A413,#REF!,7,0)</f>
        <v>#REF!</v>
      </c>
      <c r="F413" s="12" t="e">
        <f>VLOOKUP(A413,#REF!,8,0)</f>
        <v>#REF!</v>
      </c>
    </row>
    <row r="414" spans="1:6" ht="20.25" customHeight="1">
      <c r="A414" s="12" t="e">
        <f>#REF!</f>
        <v>#REF!</v>
      </c>
      <c r="B414" s="12" t="e">
        <f>VLOOKUP(A414,#REF!,2,0)</f>
        <v>#REF!</v>
      </c>
      <c r="C414" s="12" t="e">
        <f>VLOOKUP(A414,#REF!,4,0)</f>
        <v>#REF!</v>
      </c>
      <c r="D414" s="12" t="e">
        <f>VLOOKUP(A414,#REF!,6,0)</f>
        <v>#REF!</v>
      </c>
      <c r="E414" s="12" t="e">
        <f>VLOOKUP(A414,#REF!,7,0)</f>
        <v>#REF!</v>
      </c>
      <c r="F414" s="12" t="e">
        <f>VLOOKUP(A414,#REF!,8,0)</f>
        <v>#REF!</v>
      </c>
    </row>
    <row r="415" spans="1:6" ht="20.25" customHeight="1">
      <c r="A415" s="12" t="e">
        <f>#REF!</f>
        <v>#REF!</v>
      </c>
      <c r="B415" s="12" t="e">
        <f>VLOOKUP(A415,#REF!,2,0)</f>
        <v>#REF!</v>
      </c>
      <c r="C415" s="12" t="e">
        <f>VLOOKUP(A415,#REF!,4,0)</f>
        <v>#REF!</v>
      </c>
      <c r="D415" s="12" t="e">
        <f>VLOOKUP(A415,#REF!,6,0)</f>
        <v>#REF!</v>
      </c>
      <c r="E415" s="12" t="e">
        <f>VLOOKUP(A415,#REF!,7,0)</f>
        <v>#REF!</v>
      </c>
      <c r="F415" s="12" t="e">
        <f>VLOOKUP(A415,#REF!,8,0)</f>
        <v>#REF!</v>
      </c>
    </row>
    <row r="416" spans="1:6" ht="20.25" customHeight="1">
      <c r="A416" s="12" t="e">
        <f>#REF!</f>
        <v>#REF!</v>
      </c>
      <c r="B416" s="12" t="e">
        <f>VLOOKUP(A416,#REF!,2,0)</f>
        <v>#REF!</v>
      </c>
      <c r="C416" s="12" t="e">
        <f>VLOOKUP(A416,#REF!,4,0)</f>
        <v>#REF!</v>
      </c>
      <c r="D416" s="12" t="e">
        <f>VLOOKUP(A416,#REF!,6,0)</f>
        <v>#REF!</v>
      </c>
      <c r="E416" s="12" t="e">
        <f>VLOOKUP(A416,#REF!,7,0)</f>
        <v>#REF!</v>
      </c>
      <c r="F416" s="12" t="e">
        <f>VLOOKUP(A416,#REF!,8,0)</f>
        <v>#REF!</v>
      </c>
    </row>
    <row r="417" spans="1:6" ht="20.25" customHeight="1">
      <c r="A417" s="12" t="e">
        <f>#REF!</f>
        <v>#REF!</v>
      </c>
      <c r="B417" s="12" t="e">
        <f>VLOOKUP(A417,#REF!,2,0)</f>
        <v>#REF!</v>
      </c>
      <c r="C417" s="12" t="e">
        <f>VLOOKUP(A417,#REF!,4,0)</f>
        <v>#REF!</v>
      </c>
      <c r="D417" s="12" t="e">
        <f>VLOOKUP(A417,#REF!,6,0)</f>
        <v>#REF!</v>
      </c>
      <c r="E417" s="12" t="e">
        <f>VLOOKUP(A417,#REF!,7,0)</f>
        <v>#REF!</v>
      </c>
      <c r="F417" s="12" t="e">
        <f>VLOOKUP(A417,#REF!,8,0)</f>
        <v>#REF!</v>
      </c>
    </row>
    <row r="418" spans="1:6" ht="20.25" customHeight="1">
      <c r="A418" s="12" t="e">
        <f>#REF!</f>
        <v>#REF!</v>
      </c>
      <c r="B418" s="12" t="e">
        <f>VLOOKUP(A418,#REF!,2,0)</f>
        <v>#REF!</v>
      </c>
      <c r="C418" s="12" t="e">
        <f>VLOOKUP(A418,#REF!,4,0)</f>
        <v>#REF!</v>
      </c>
      <c r="D418" s="12" t="e">
        <f>VLOOKUP(A418,#REF!,6,0)</f>
        <v>#REF!</v>
      </c>
      <c r="E418" s="12" t="e">
        <f>VLOOKUP(A418,#REF!,7,0)</f>
        <v>#REF!</v>
      </c>
      <c r="F418" s="12" t="e">
        <f>VLOOKUP(A418,#REF!,8,0)</f>
        <v>#REF!</v>
      </c>
    </row>
    <row r="419" spans="1:6" ht="20.25" customHeight="1">
      <c r="A419" s="12" t="e">
        <f>#REF!</f>
        <v>#REF!</v>
      </c>
      <c r="B419" s="12" t="e">
        <f>VLOOKUP(A419,#REF!,2,0)</f>
        <v>#REF!</v>
      </c>
      <c r="C419" s="12" t="e">
        <f>VLOOKUP(A419,#REF!,4,0)</f>
        <v>#REF!</v>
      </c>
      <c r="D419" s="12" t="e">
        <f>VLOOKUP(A419,#REF!,6,0)</f>
        <v>#REF!</v>
      </c>
      <c r="E419" s="12" t="e">
        <f>VLOOKUP(A419,#REF!,7,0)</f>
        <v>#REF!</v>
      </c>
      <c r="F419" s="12" t="e">
        <f>VLOOKUP(A419,#REF!,8,0)</f>
        <v>#REF!</v>
      </c>
    </row>
    <row r="420" spans="1:6" ht="20.25" customHeight="1">
      <c r="A420" s="12" t="e">
        <f>#REF!</f>
        <v>#REF!</v>
      </c>
      <c r="B420" s="12" t="e">
        <f>VLOOKUP(A420,#REF!,2,0)</f>
        <v>#REF!</v>
      </c>
      <c r="C420" s="12" t="e">
        <f>VLOOKUP(A420,#REF!,4,0)</f>
        <v>#REF!</v>
      </c>
      <c r="D420" s="12" t="e">
        <f>VLOOKUP(A420,#REF!,6,0)</f>
        <v>#REF!</v>
      </c>
      <c r="E420" s="12" t="e">
        <f>VLOOKUP(A420,#REF!,7,0)</f>
        <v>#REF!</v>
      </c>
      <c r="F420" s="12" t="e">
        <f>VLOOKUP(A420,#REF!,8,0)</f>
        <v>#REF!</v>
      </c>
    </row>
    <row r="421" spans="1:6" ht="20.25" customHeight="1">
      <c r="A421" s="12" t="e">
        <f>#REF!</f>
        <v>#REF!</v>
      </c>
      <c r="B421" s="12" t="e">
        <f>VLOOKUP(A421,#REF!,2,0)</f>
        <v>#REF!</v>
      </c>
      <c r="C421" s="12" t="e">
        <f>VLOOKUP(A421,#REF!,4,0)</f>
        <v>#REF!</v>
      </c>
      <c r="D421" s="12" t="e">
        <f>VLOOKUP(A421,#REF!,6,0)</f>
        <v>#REF!</v>
      </c>
      <c r="E421" s="12" t="e">
        <f>VLOOKUP(A421,#REF!,7,0)</f>
        <v>#REF!</v>
      </c>
      <c r="F421" s="12" t="e">
        <f>VLOOKUP(A421,#REF!,8,0)</f>
        <v>#REF!</v>
      </c>
    </row>
    <row r="422" spans="1:6" ht="20.25" customHeight="1">
      <c r="A422" s="12" t="e">
        <f>#REF!</f>
        <v>#REF!</v>
      </c>
      <c r="B422" s="12" t="e">
        <f>VLOOKUP(A422,#REF!,2,0)</f>
        <v>#REF!</v>
      </c>
      <c r="C422" s="12" t="e">
        <f>VLOOKUP(A422,#REF!,4,0)</f>
        <v>#REF!</v>
      </c>
      <c r="D422" s="12" t="e">
        <f>VLOOKUP(A422,#REF!,6,0)</f>
        <v>#REF!</v>
      </c>
      <c r="E422" s="12" t="e">
        <f>VLOOKUP(A422,#REF!,7,0)</f>
        <v>#REF!</v>
      </c>
      <c r="F422" s="12" t="e">
        <f>VLOOKUP(A422,#REF!,8,0)</f>
        <v>#REF!</v>
      </c>
    </row>
    <row r="423" spans="1:6" ht="20.25" customHeight="1">
      <c r="A423" s="12" t="e">
        <f>#REF!</f>
        <v>#REF!</v>
      </c>
      <c r="B423" s="12" t="e">
        <f>VLOOKUP(A423,#REF!,2,0)</f>
        <v>#REF!</v>
      </c>
      <c r="C423" s="12" t="e">
        <f>VLOOKUP(A423,#REF!,4,0)</f>
        <v>#REF!</v>
      </c>
      <c r="D423" s="12" t="e">
        <f>VLOOKUP(A423,#REF!,6,0)</f>
        <v>#REF!</v>
      </c>
      <c r="E423" s="12" t="e">
        <f>VLOOKUP(A423,#REF!,7,0)</f>
        <v>#REF!</v>
      </c>
      <c r="F423" s="12" t="e">
        <f>VLOOKUP(A423,#REF!,8,0)</f>
        <v>#REF!</v>
      </c>
    </row>
    <row r="424" spans="1:6" ht="20.25" customHeight="1">
      <c r="A424" s="12" t="e">
        <f>#REF!</f>
        <v>#REF!</v>
      </c>
      <c r="B424" s="12" t="e">
        <f>VLOOKUP(A424,#REF!,2,0)</f>
        <v>#REF!</v>
      </c>
      <c r="C424" s="12" t="e">
        <f>VLOOKUP(A424,#REF!,4,0)</f>
        <v>#REF!</v>
      </c>
      <c r="D424" s="12" t="e">
        <f>VLOOKUP(A424,#REF!,6,0)</f>
        <v>#REF!</v>
      </c>
      <c r="E424" s="12" t="e">
        <f>VLOOKUP(A424,#REF!,7,0)</f>
        <v>#REF!</v>
      </c>
      <c r="F424" s="12" t="e">
        <f>VLOOKUP(A424,#REF!,8,0)</f>
        <v>#REF!</v>
      </c>
    </row>
    <row r="425" spans="1:6" ht="20.25" customHeight="1">
      <c r="A425" s="12" t="e">
        <f>#REF!</f>
        <v>#REF!</v>
      </c>
      <c r="B425" s="12" t="e">
        <f>VLOOKUP(A425,#REF!,2,0)</f>
        <v>#REF!</v>
      </c>
      <c r="C425" s="12" t="e">
        <f>VLOOKUP(A425,#REF!,4,0)</f>
        <v>#REF!</v>
      </c>
      <c r="D425" s="12" t="e">
        <f>VLOOKUP(A425,#REF!,6,0)</f>
        <v>#REF!</v>
      </c>
      <c r="E425" s="12" t="e">
        <f>VLOOKUP(A425,#REF!,7,0)</f>
        <v>#REF!</v>
      </c>
      <c r="F425" s="12" t="e">
        <f>VLOOKUP(A425,#REF!,8,0)</f>
        <v>#REF!</v>
      </c>
    </row>
    <row r="426" spans="1:6" ht="20.25" customHeight="1">
      <c r="A426" s="12" t="e">
        <f>#REF!</f>
        <v>#REF!</v>
      </c>
      <c r="B426" s="12" t="e">
        <f>VLOOKUP(A426,#REF!,2,0)</f>
        <v>#REF!</v>
      </c>
      <c r="C426" s="12" t="e">
        <f>VLOOKUP(A426,#REF!,4,0)</f>
        <v>#REF!</v>
      </c>
      <c r="D426" s="12" t="e">
        <f>VLOOKUP(A426,#REF!,6,0)</f>
        <v>#REF!</v>
      </c>
      <c r="E426" s="12" t="e">
        <f>VLOOKUP(A426,#REF!,7,0)</f>
        <v>#REF!</v>
      </c>
      <c r="F426" s="12" t="e">
        <f>VLOOKUP(A426,#REF!,8,0)</f>
        <v>#REF!</v>
      </c>
    </row>
    <row r="427" spans="1:6" ht="20.25" customHeight="1">
      <c r="A427" s="12" t="e">
        <f>#REF!</f>
        <v>#REF!</v>
      </c>
      <c r="B427" s="12" t="e">
        <f>VLOOKUP(A427,#REF!,2,0)</f>
        <v>#REF!</v>
      </c>
      <c r="C427" s="12" t="e">
        <f>VLOOKUP(A427,#REF!,4,0)</f>
        <v>#REF!</v>
      </c>
      <c r="D427" s="12" t="e">
        <f>VLOOKUP(A427,#REF!,6,0)</f>
        <v>#REF!</v>
      </c>
      <c r="E427" s="12" t="e">
        <f>VLOOKUP(A427,#REF!,7,0)</f>
        <v>#REF!</v>
      </c>
      <c r="F427" s="12" t="e">
        <f>VLOOKUP(A427,#REF!,8,0)</f>
        <v>#REF!</v>
      </c>
    </row>
    <row r="428" spans="1:6" ht="20.25" customHeight="1">
      <c r="A428" s="12" t="e">
        <f>#REF!</f>
        <v>#REF!</v>
      </c>
      <c r="B428" s="12" t="e">
        <f>VLOOKUP(A428,#REF!,2,0)</f>
        <v>#REF!</v>
      </c>
      <c r="C428" s="12" t="e">
        <f>VLOOKUP(A428,#REF!,4,0)</f>
        <v>#REF!</v>
      </c>
      <c r="D428" s="12" t="e">
        <f>VLOOKUP(A428,#REF!,6,0)</f>
        <v>#REF!</v>
      </c>
      <c r="E428" s="12" t="e">
        <f>VLOOKUP(A428,#REF!,7,0)</f>
        <v>#REF!</v>
      </c>
      <c r="F428" s="12" t="e">
        <f>VLOOKUP(A428,#REF!,8,0)</f>
        <v>#REF!</v>
      </c>
    </row>
    <row r="429" spans="1:6" ht="20.25" customHeight="1">
      <c r="A429" s="12" t="e">
        <f>#REF!</f>
        <v>#REF!</v>
      </c>
      <c r="B429" s="12" t="e">
        <f>VLOOKUP(A429,#REF!,2,0)</f>
        <v>#REF!</v>
      </c>
      <c r="C429" s="12" t="e">
        <f>VLOOKUP(A429,#REF!,4,0)</f>
        <v>#REF!</v>
      </c>
      <c r="D429" s="12" t="e">
        <f>VLOOKUP(A429,#REF!,6,0)</f>
        <v>#REF!</v>
      </c>
      <c r="E429" s="12" t="e">
        <f>VLOOKUP(A429,#REF!,7,0)</f>
        <v>#REF!</v>
      </c>
      <c r="F429" s="12" t="e">
        <f>VLOOKUP(A429,#REF!,8,0)</f>
        <v>#REF!</v>
      </c>
    </row>
    <row r="430" spans="1:6" ht="20.25" customHeight="1">
      <c r="A430" s="12" t="e">
        <f>#REF!</f>
        <v>#REF!</v>
      </c>
      <c r="B430" s="12" t="e">
        <f>VLOOKUP(A430,#REF!,2,0)</f>
        <v>#REF!</v>
      </c>
      <c r="C430" s="12" t="e">
        <f>VLOOKUP(A430,#REF!,4,0)</f>
        <v>#REF!</v>
      </c>
      <c r="D430" s="12" t="e">
        <f>VLOOKUP(A430,#REF!,6,0)</f>
        <v>#REF!</v>
      </c>
      <c r="E430" s="12" t="e">
        <f>VLOOKUP(A430,#REF!,7,0)</f>
        <v>#REF!</v>
      </c>
      <c r="F430" s="12" t="e">
        <f>VLOOKUP(A430,#REF!,8,0)</f>
        <v>#REF!</v>
      </c>
    </row>
    <row r="431" spans="1:6" ht="20.25" customHeight="1">
      <c r="A431" s="12" t="e">
        <f>#REF!</f>
        <v>#REF!</v>
      </c>
      <c r="B431" s="12" t="e">
        <f>VLOOKUP(A431,#REF!,2,0)</f>
        <v>#REF!</v>
      </c>
      <c r="C431" s="12" t="e">
        <f>VLOOKUP(A431,#REF!,4,0)</f>
        <v>#REF!</v>
      </c>
      <c r="D431" s="12" t="e">
        <f>VLOOKUP(A431,#REF!,6,0)</f>
        <v>#REF!</v>
      </c>
      <c r="E431" s="12" t="e">
        <f>VLOOKUP(A431,#REF!,7,0)</f>
        <v>#REF!</v>
      </c>
      <c r="F431" s="12" t="e">
        <f>VLOOKUP(A431,#REF!,8,0)</f>
        <v>#REF!</v>
      </c>
    </row>
    <row r="432" spans="1:6" ht="20.25" customHeight="1">
      <c r="A432" s="12" t="e">
        <f>#REF!</f>
        <v>#REF!</v>
      </c>
      <c r="B432" s="12" t="e">
        <f>VLOOKUP(A432,#REF!,2,0)</f>
        <v>#REF!</v>
      </c>
      <c r="C432" s="12" t="e">
        <f>VLOOKUP(A432,#REF!,4,0)</f>
        <v>#REF!</v>
      </c>
      <c r="D432" s="12" t="e">
        <f>VLOOKUP(A432,#REF!,6,0)</f>
        <v>#REF!</v>
      </c>
      <c r="E432" s="12" t="e">
        <f>VLOOKUP(A432,#REF!,7,0)</f>
        <v>#REF!</v>
      </c>
      <c r="F432" s="12" t="e">
        <f>VLOOKUP(A432,#REF!,8,0)</f>
        <v>#REF!</v>
      </c>
    </row>
    <row r="433" spans="1:6" ht="20.25" customHeight="1">
      <c r="A433" s="12" t="e">
        <f>#REF!</f>
        <v>#REF!</v>
      </c>
      <c r="B433" s="12" t="e">
        <f>VLOOKUP(A433,#REF!,2,0)</f>
        <v>#REF!</v>
      </c>
      <c r="C433" s="12" t="e">
        <f>VLOOKUP(A433,#REF!,4,0)</f>
        <v>#REF!</v>
      </c>
      <c r="D433" s="12" t="e">
        <f>VLOOKUP(A433,#REF!,6,0)</f>
        <v>#REF!</v>
      </c>
      <c r="E433" s="12" t="e">
        <f>VLOOKUP(A433,#REF!,7,0)</f>
        <v>#REF!</v>
      </c>
      <c r="F433" s="12" t="e">
        <f>VLOOKUP(A433,#REF!,8,0)</f>
        <v>#REF!</v>
      </c>
    </row>
    <row r="434" spans="1:6" ht="20.25" customHeight="1">
      <c r="A434" s="12" t="e">
        <f>#REF!</f>
        <v>#REF!</v>
      </c>
      <c r="B434" s="12" t="e">
        <f>VLOOKUP(A434,#REF!,2,0)</f>
        <v>#REF!</v>
      </c>
      <c r="C434" s="12" t="e">
        <f>VLOOKUP(A434,#REF!,4,0)</f>
        <v>#REF!</v>
      </c>
      <c r="D434" s="12" t="e">
        <f>VLOOKUP(A434,#REF!,6,0)</f>
        <v>#REF!</v>
      </c>
      <c r="E434" s="12" t="e">
        <f>VLOOKUP(A434,#REF!,7,0)</f>
        <v>#REF!</v>
      </c>
      <c r="F434" s="12" t="e">
        <f>VLOOKUP(A434,#REF!,8,0)</f>
        <v>#REF!</v>
      </c>
    </row>
    <row r="435" spans="1:6" ht="20.25" customHeight="1">
      <c r="A435" s="12" t="e">
        <f>#REF!</f>
        <v>#REF!</v>
      </c>
      <c r="B435" s="12" t="e">
        <f>VLOOKUP(A435,#REF!,2,0)</f>
        <v>#REF!</v>
      </c>
      <c r="C435" s="12" t="e">
        <f>VLOOKUP(A435,#REF!,4,0)</f>
        <v>#REF!</v>
      </c>
      <c r="D435" s="12" t="e">
        <f>VLOOKUP(A435,#REF!,6,0)</f>
        <v>#REF!</v>
      </c>
      <c r="E435" s="12" t="e">
        <f>VLOOKUP(A435,#REF!,7,0)</f>
        <v>#REF!</v>
      </c>
      <c r="F435" s="12" t="e">
        <f>VLOOKUP(A435,#REF!,8,0)</f>
        <v>#REF!</v>
      </c>
    </row>
    <row r="436" spans="1:6" ht="20.25" customHeight="1">
      <c r="A436" s="12" t="e">
        <f>#REF!</f>
        <v>#REF!</v>
      </c>
      <c r="B436" s="12" t="e">
        <f>VLOOKUP(A436,#REF!,2,0)</f>
        <v>#REF!</v>
      </c>
      <c r="C436" s="12" t="e">
        <f>VLOOKUP(A436,#REF!,4,0)</f>
        <v>#REF!</v>
      </c>
      <c r="D436" s="12" t="e">
        <f>VLOOKUP(A436,#REF!,6,0)</f>
        <v>#REF!</v>
      </c>
      <c r="E436" s="12" t="e">
        <f>VLOOKUP(A436,#REF!,7,0)</f>
        <v>#REF!</v>
      </c>
      <c r="F436" s="12" t="e">
        <f>VLOOKUP(A436,#REF!,8,0)</f>
        <v>#REF!</v>
      </c>
    </row>
    <row r="437" spans="1:6" ht="20.25" customHeight="1">
      <c r="A437" s="12" t="e">
        <f>#REF!</f>
        <v>#REF!</v>
      </c>
      <c r="B437" s="12" t="e">
        <f>VLOOKUP(A437,#REF!,2,0)</f>
        <v>#REF!</v>
      </c>
      <c r="C437" s="12" t="e">
        <f>VLOOKUP(A437,#REF!,4,0)</f>
        <v>#REF!</v>
      </c>
      <c r="D437" s="12" t="e">
        <f>VLOOKUP(A437,#REF!,6,0)</f>
        <v>#REF!</v>
      </c>
      <c r="E437" s="12" t="e">
        <f>VLOOKUP(A437,#REF!,7,0)</f>
        <v>#REF!</v>
      </c>
      <c r="F437" s="12" t="e">
        <f>VLOOKUP(A437,#REF!,8,0)</f>
        <v>#REF!</v>
      </c>
    </row>
    <row r="438" spans="1:6" ht="20.25" customHeight="1">
      <c r="A438" s="12" t="e">
        <f>#REF!</f>
        <v>#REF!</v>
      </c>
      <c r="B438" s="12" t="e">
        <f>VLOOKUP(A438,#REF!,2,0)</f>
        <v>#REF!</v>
      </c>
      <c r="C438" s="12" t="e">
        <f>VLOOKUP(A438,#REF!,4,0)</f>
        <v>#REF!</v>
      </c>
      <c r="D438" s="12" t="e">
        <f>VLOOKUP(A438,#REF!,6,0)</f>
        <v>#REF!</v>
      </c>
      <c r="E438" s="12" t="e">
        <f>VLOOKUP(A438,#REF!,7,0)</f>
        <v>#REF!</v>
      </c>
      <c r="F438" s="12" t="e">
        <f>VLOOKUP(A438,#REF!,8,0)</f>
        <v>#REF!</v>
      </c>
    </row>
    <row r="439" spans="1:6" ht="20.25" customHeight="1">
      <c r="A439" s="12" t="e">
        <f>#REF!</f>
        <v>#REF!</v>
      </c>
      <c r="B439" s="12" t="e">
        <f>VLOOKUP(A439,#REF!,2,0)</f>
        <v>#REF!</v>
      </c>
      <c r="C439" s="12" t="e">
        <f>VLOOKUP(A439,#REF!,4,0)</f>
        <v>#REF!</v>
      </c>
      <c r="D439" s="12" t="e">
        <f>VLOOKUP(A439,#REF!,6,0)</f>
        <v>#REF!</v>
      </c>
      <c r="E439" s="12" t="e">
        <f>VLOOKUP(A439,#REF!,7,0)</f>
        <v>#REF!</v>
      </c>
      <c r="F439" s="12" t="e">
        <f>VLOOKUP(A439,#REF!,8,0)</f>
        <v>#REF!</v>
      </c>
    </row>
    <row r="440" spans="1:6" ht="20.25" customHeight="1">
      <c r="A440" s="12" t="e">
        <f>#REF!</f>
        <v>#REF!</v>
      </c>
      <c r="B440" s="12" t="e">
        <f>VLOOKUP(A440,#REF!,2,0)</f>
        <v>#REF!</v>
      </c>
      <c r="C440" s="12" t="e">
        <f>VLOOKUP(A440,#REF!,4,0)</f>
        <v>#REF!</v>
      </c>
      <c r="D440" s="12" t="e">
        <f>VLOOKUP(A440,#REF!,6,0)</f>
        <v>#REF!</v>
      </c>
      <c r="E440" s="12" t="e">
        <f>VLOOKUP(A440,#REF!,7,0)</f>
        <v>#REF!</v>
      </c>
      <c r="F440" s="12" t="e">
        <f>VLOOKUP(A440,#REF!,8,0)</f>
        <v>#REF!</v>
      </c>
    </row>
    <row r="441" spans="1:6" ht="20.25" customHeight="1">
      <c r="A441" s="12" t="e">
        <f>#REF!</f>
        <v>#REF!</v>
      </c>
      <c r="B441" s="12" t="e">
        <f>VLOOKUP(A441,#REF!,2,0)</f>
        <v>#REF!</v>
      </c>
      <c r="C441" s="12" t="e">
        <f>VLOOKUP(A441,#REF!,4,0)</f>
        <v>#REF!</v>
      </c>
      <c r="D441" s="12" t="e">
        <f>VLOOKUP(A441,#REF!,6,0)</f>
        <v>#REF!</v>
      </c>
      <c r="E441" s="12" t="e">
        <f>VLOOKUP(A441,#REF!,7,0)</f>
        <v>#REF!</v>
      </c>
      <c r="F441" s="12" t="e">
        <f>VLOOKUP(A441,#REF!,8,0)</f>
        <v>#REF!</v>
      </c>
    </row>
    <row r="442" spans="1:6" ht="20.25" customHeight="1">
      <c r="A442" s="12" t="e">
        <f>#REF!</f>
        <v>#REF!</v>
      </c>
      <c r="B442" s="12" t="e">
        <f>VLOOKUP(A442,#REF!,2,0)</f>
        <v>#REF!</v>
      </c>
      <c r="C442" s="12" t="e">
        <f>VLOOKUP(A442,#REF!,4,0)</f>
        <v>#REF!</v>
      </c>
      <c r="D442" s="12" t="e">
        <f>VLOOKUP(A442,#REF!,6,0)</f>
        <v>#REF!</v>
      </c>
      <c r="E442" s="12" t="e">
        <f>VLOOKUP(A442,#REF!,7,0)</f>
        <v>#REF!</v>
      </c>
      <c r="F442" s="12" t="e">
        <f>VLOOKUP(A442,#REF!,8,0)</f>
        <v>#REF!</v>
      </c>
    </row>
    <row r="443" spans="1:6" ht="20.25" customHeight="1">
      <c r="A443" s="12" t="e">
        <f>#REF!</f>
        <v>#REF!</v>
      </c>
      <c r="B443" s="12" t="e">
        <f>VLOOKUP(A443,#REF!,2,0)</f>
        <v>#REF!</v>
      </c>
      <c r="C443" s="12" t="e">
        <f>VLOOKUP(A443,#REF!,4,0)</f>
        <v>#REF!</v>
      </c>
      <c r="D443" s="12" t="e">
        <f>VLOOKUP(A443,#REF!,6,0)</f>
        <v>#REF!</v>
      </c>
      <c r="E443" s="12" t="e">
        <f>VLOOKUP(A443,#REF!,7,0)</f>
        <v>#REF!</v>
      </c>
      <c r="F443" s="12" t="e">
        <f>VLOOKUP(A443,#REF!,8,0)</f>
        <v>#REF!</v>
      </c>
    </row>
    <row r="444" spans="1:6" ht="20.25" customHeight="1">
      <c r="A444" s="12" t="e">
        <f>#REF!</f>
        <v>#REF!</v>
      </c>
      <c r="B444" s="12" t="e">
        <f>VLOOKUP(A444,#REF!,2,0)</f>
        <v>#REF!</v>
      </c>
      <c r="C444" s="12" t="e">
        <f>VLOOKUP(A444,#REF!,4,0)</f>
        <v>#REF!</v>
      </c>
      <c r="D444" s="12" t="e">
        <f>VLOOKUP(A444,#REF!,6,0)</f>
        <v>#REF!</v>
      </c>
      <c r="E444" s="12" t="e">
        <f>VLOOKUP(A444,#REF!,7,0)</f>
        <v>#REF!</v>
      </c>
      <c r="F444" s="12" t="e">
        <f>VLOOKUP(A444,#REF!,8,0)</f>
        <v>#REF!</v>
      </c>
    </row>
    <row r="445" spans="1:6" ht="20.25" customHeight="1">
      <c r="A445" s="12" t="e">
        <f>#REF!</f>
        <v>#REF!</v>
      </c>
      <c r="B445" s="12" t="e">
        <f>VLOOKUP(A445,#REF!,2,0)</f>
        <v>#REF!</v>
      </c>
      <c r="C445" s="12" t="e">
        <f>VLOOKUP(A445,#REF!,4,0)</f>
        <v>#REF!</v>
      </c>
      <c r="D445" s="12" t="e">
        <f>VLOOKUP(A445,#REF!,6,0)</f>
        <v>#REF!</v>
      </c>
      <c r="E445" s="12" t="e">
        <f>VLOOKUP(A445,#REF!,7,0)</f>
        <v>#REF!</v>
      </c>
      <c r="F445" s="12" t="e">
        <f>VLOOKUP(A445,#REF!,8,0)</f>
        <v>#REF!</v>
      </c>
    </row>
    <row r="446" spans="1:6" ht="20.25" customHeight="1">
      <c r="A446" s="12" t="e">
        <f>#REF!</f>
        <v>#REF!</v>
      </c>
      <c r="B446" s="12" t="e">
        <f>VLOOKUP(A446,#REF!,2,0)</f>
        <v>#REF!</v>
      </c>
      <c r="C446" s="12" t="e">
        <f>VLOOKUP(A446,#REF!,4,0)</f>
        <v>#REF!</v>
      </c>
      <c r="D446" s="12" t="e">
        <f>VLOOKUP(A446,#REF!,6,0)</f>
        <v>#REF!</v>
      </c>
      <c r="E446" s="12" t="e">
        <f>VLOOKUP(A446,#REF!,7,0)</f>
        <v>#REF!</v>
      </c>
      <c r="F446" s="12" t="e">
        <f>VLOOKUP(A446,#REF!,8,0)</f>
        <v>#REF!</v>
      </c>
    </row>
    <row r="447" spans="1:6" ht="20.25" customHeight="1">
      <c r="A447" s="12" t="e">
        <f>#REF!</f>
        <v>#REF!</v>
      </c>
      <c r="B447" s="12" t="e">
        <f>VLOOKUP(A447,#REF!,2,0)</f>
        <v>#REF!</v>
      </c>
      <c r="C447" s="12" t="e">
        <f>VLOOKUP(A447,#REF!,4,0)</f>
        <v>#REF!</v>
      </c>
      <c r="D447" s="12" t="e">
        <f>VLOOKUP(A447,#REF!,6,0)</f>
        <v>#REF!</v>
      </c>
      <c r="E447" s="12" t="e">
        <f>VLOOKUP(A447,#REF!,7,0)</f>
        <v>#REF!</v>
      </c>
      <c r="F447" s="12" t="e">
        <f>VLOOKUP(A447,#REF!,8,0)</f>
        <v>#REF!</v>
      </c>
    </row>
    <row r="448" spans="1:6" ht="20.25" customHeight="1">
      <c r="A448" s="12" t="e">
        <f>#REF!</f>
        <v>#REF!</v>
      </c>
      <c r="B448" s="12" t="e">
        <f>VLOOKUP(A448,#REF!,2,0)</f>
        <v>#REF!</v>
      </c>
      <c r="C448" s="12" t="e">
        <f>VLOOKUP(A448,#REF!,4,0)</f>
        <v>#REF!</v>
      </c>
      <c r="D448" s="12" t="e">
        <f>VLOOKUP(A448,#REF!,6,0)</f>
        <v>#REF!</v>
      </c>
      <c r="E448" s="12" t="e">
        <f>VLOOKUP(A448,#REF!,7,0)</f>
        <v>#REF!</v>
      </c>
      <c r="F448" s="12" t="e">
        <f>VLOOKUP(A448,#REF!,8,0)</f>
        <v>#REF!</v>
      </c>
    </row>
    <row r="449" spans="1:6" ht="20.25" customHeight="1">
      <c r="A449" s="12" t="e">
        <f>#REF!</f>
        <v>#REF!</v>
      </c>
      <c r="B449" s="12" t="e">
        <f>VLOOKUP(A449,#REF!,2,0)</f>
        <v>#REF!</v>
      </c>
      <c r="C449" s="12" t="e">
        <f>VLOOKUP(A449,#REF!,4,0)</f>
        <v>#REF!</v>
      </c>
      <c r="D449" s="12" t="e">
        <f>VLOOKUP(A449,#REF!,6,0)</f>
        <v>#REF!</v>
      </c>
      <c r="E449" s="12" t="e">
        <f>VLOOKUP(A449,#REF!,7,0)</f>
        <v>#REF!</v>
      </c>
      <c r="F449" s="12" t="e">
        <f>VLOOKUP(A449,#REF!,8,0)</f>
        <v>#REF!</v>
      </c>
    </row>
    <row r="450" spans="1:6" ht="20.25" customHeight="1">
      <c r="A450" s="12" t="e">
        <f>#REF!</f>
        <v>#REF!</v>
      </c>
      <c r="B450" s="12" t="e">
        <f>VLOOKUP(A450,#REF!,2,0)</f>
        <v>#REF!</v>
      </c>
      <c r="C450" s="12" t="e">
        <f>VLOOKUP(A450,#REF!,4,0)</f>
        <v>#REF!</v>
      </c>
      <c r="D450" s="12" t="e">
        <f>VLOOKUP(A450,#REF!,6,0)</f>
        <v>#REF!</v>
      </c>
      <c r="E450" s="12" t="e">
        <f>VLOOKUP(A450,#REF!,7,0)</f>
        <v>#REF!</v>
      </c>
      <c r="F450" s="12" t="e">
        <f>VLOOKUP(A450,#REF!,8,0)</f>
        <v>#REF!</v>
      </c>
    </row>
    <row r="451" spans="1:6" ht="20.25" customHeight="1">
      <c r="A451" s="12" t="e">
        <f>#REF!</f>
        <v>#REF!</v>
      </c>
      <c r="B451" s="12" t="e">
        <f>VLOOKUP(A451,#REF!,2,0)</f>
        <v>#REF!</v>
      </c>
      <c r="C451" s="12" t="e">
        <f>VLOOKUP(A451,#REF!,4,0)</f>
        <v>#REF!</v>
      </c>
      <c r="D451" s="12" t="e">
        <f>VLOOKUP(A451,#REF!,6,0)</f>
        <v>#REF!</v>
      </c>
      <c r="E451" s="12" t="e">
        <f>VLOOKUP(A451,#REF!,7,0)</f>
        <v>#REF!</v>
      </c>
      <c r="F451" s="12" t="e">
        <f>VLOOKUP(A451,#REF!,8,0)</f>
        <v>#REF!</v>
      </c>
    </row>
    <row r="452" spans="1:6" ht="20.25" customHeight="1">
      <c r="A452" s="12" t="e">
        <f>#REF!</f>
        <v>#REF!</v>
      </c>
      <c r="B452" s="12" t="e">
        <f>VLOOKUP(A452,#REF!,2,0)</f>
        <v>#REF!</v>
      </c>
      <c r="C452" s="12" t="e">
        <f>VLOOKUP(A452,#REF!,4,0)</f>
        <v>#REF!</v>
      </c>
      <c r="D452" s="12" t="e">
        <f>VLOOKUP(A452,#REF!,6,0)</f>
        <v>#REF!</v>
      </c>
      <c r="E452" s="12" t="e">
        <f>VLOOKUP(A452,#REF!,7,0)</f>
        <v>#REF!</v>
      </c>
      <c r="F452" s="12" t="e">
        <f>VLOOKUP(A452,#REF!,8,0)</f>
        <v>#REF!</v>
      </c>
    </row>
    <row r="453" spans="1:6" ht="20.25" customHeight="1">
      <c r="A453" s="12" t="e">
        <f>#REF!</f>
        <v>#REF!</v>
      </c>
      <c r="B453" s="12" t="e">
        <f>VLOOKUP(A453,#REF!,2,0)</f>
        <v>#REF!</v>
      </c>
      <c r="C453" s="12" t="e">
        <f>VLOOKUP(A453,#REF!,4,0)</f>
        <v>#REF!</v>
      </c>
      <c r="D453" s="12" t="e">
        <f>VLOOKUP(A453,#REF!,6,0)</f>
        <v>#REF!</v>
      </c>
      <c r="E453" s="12" t="e">
        <f>VLOOKUP(A453,#REF!,7,0)</f>
        <v>#REF!</v>
      </c>
      <c r="F453" s="12" t="e">
        <f>VLOOKUP(A453,#REF!,8,0)</f>
        <v>#REF!</v>
      </c>
    </row>
    <row r="454" spans="1:6" ht="20.25" customHeight="1">
      <c r="A454" s="12" t="e">
        <f>#REF!</f>
        <v>#REF!</v>
      </c>
      <c r="B454" s="12" t="e">
        <f>VLOOKUP(A454,#REF!,2,0)</f>
        <v>#REF!</v>
      </c>
      <c r="C454" s="12" t="e">
        <f>VLOOKUP(A454,#REF!,4,0)</f>
        <v>#REF!</v>
      </c>
      <c r="D454" s="12" t="e">
        <f>VLOOKUP(A454,#REF!,6,0)</f>
        <v>#REF!</v>
      </c>
      <c r="E454" s="12" t="e">
        <f>VLOOKUP(A454,#REF!,7,0)</f>
        <v>#REF!</v>
      </c>
      <c r="F454" s="12" t="e">
        <f>VLOOKUP(A454,#REF!,8,0)</f>
        <v>#REF!</v>
      </c>
    </row>
    <row r="455" spans="1:6" ht="20.25" customHeight="1">
      <c r="A455" s="12" t="e">
        <f>#REF!</f>
        <v>#REF!</v>
      </c>
      <c r="B455" s="12" t="e">
        <f>VLOOKUP(A455,#REF!,2,0)</f>
        <v>#REF!</v>
      </c>
      <c r="C455" s="12" t="e">
        <f>VLOOKUP(A455,#REF!,4,0)</f>
        <v>#REF!</v>
      </c>
      <c r="D455" s="12" t="e">
        <f>VLOOKUP(A455,#REF!,6,0)</f>
        <v>#REF!</v>
      </c>
      <c r="E455" s="12" t="e">
        <f>VLOOKUP(A455,#REF!,7,0)</f>
        <v>#REF!</v>
      </c>
      <c r="F455" s="12" t="e">
        <f>VLOOKUP(A455,#REF!,8,0)</f>
        <v>#REF!</v>
      </c>
    </row>
    <row r="456" spans="1:6" ht="20.25" customHeight="1">
      <c r="A456" s="12" t="e">
        <f>#REF!</f>
        <v>#REF!</v>
      </c>
      <c r="B456" s="12" t="e">
        <f>VLOOKUP(A456,#REF!,2,0)</f>
        <v>#REF!</v>
      </c>
      <c r="C456" s="12" t="e">
        <f>VLOOKUP(A456,#REF!,4,0)</f>
        <v>#REF!</v>
      </c>
      <c r="D456" s="12" t="e">
        <f>VLOOKUP(A456,#REF!,6,0)</f>
        <v>#REF!</v>
      </c>
      <c r="E456" s="12" t="e">
        <f>VLOOKUP(A456,#REF!,7,0)</f>
        <v>#REF!</v>
      </c>
      <c r="F456" s="12" t="e">
        <f>VLOOKUP(A456,#REF!,8,0)</f>
        <v>#REF!</v>
      </c>
    </row>
    <row r="457" spans="1:6" ht="20.25" customHeight="1">
      <c r="A457" s="12" t="e">
        <f>#REF!</f>
        <v>#REF!</v>
      </c>
      <c r="B457" s="12" t="e">
        <f>VLOOKUP(A457,#REF!,2,0)</f>
        <v>#REF!</v>
      </c>
      <c r="C457" s="12" t="e">
        <f>VLOOKUP(A457,#REF!,4,0)</f>
        <v>#REF!</v>
      </c>
      <c r="D457" s="12" t="e">
        <f>VLOOKUP(A457,#REF!,6,0)</f>
        <v>#REF!</v>
      </c>
      <c r="E457" s="12" t="e">
        <f>VLOOKUP(A457,#REF!,7,0)</f>
        <v>#REF!</v>
      </c>
      <c r="F457" s="12" t="e">
        <f>VLOOKUP(A457,#REF!,8,0)</f>
        <v>#REF!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5707-2FE8-49FB-B0B0-A3BE79591F68}">
  <dimension ref="A3:B28"/>
  <sheetViews>
    <sheetView workbookViewId="0">
      <selection activeCell="A816" sqref="A816:D856"/>
    </sheetView>
  </sheetViews>
  <sheetFormatPr defaultRowHeight="20.25" customHeight="1"/>
  <cols>
    <col min="1" max="1" width="17.125" bestFit="1" customWidth="1"/>
    <col min="2" max="2" width="11.5" bestFit="1" customWidth="1"/>
  </cols>
  <sheetData>
    <row r="3" spans="1:2" ht="20.25" customHeight="1">
      <c r="A3" s="37" t="s">
        <v>958</v>
      </c>
      <c r="B3" t="s">
        <v>1007</v>
      </c>
    </row>
    <row r="4" spans="1:2" ht="20.25" customHeight="1">
      <c r="A4" s="38" t="s">
        <v>975</v>
      </c>
      <c r="B4" s="22">
        <v>156.5</v>
      </c>
    </row>
    <row r="5" spans="1:2" ht="20.25" customHeight="1">
      <c r="A5" s="100" t="s">
        <v>619</v>
      </c>
      <c r="B5" s="22">
        <v>7</v>
      </c>
    </row>
    <row r="6" spans="1:2" ht="20.25" customHeight="1">
      <c r="A6" s="100" t="s">
        <v>829</v>
      </c>
      <c r="B6" s="22">
        <v>9</v>
      </c>
    </row>
    <row r="7" spans="1:2" ht="20.25" customHeight="1">
      <c r="A7" s="100" t="s">
        <v>66</v>
      </c>
      <c r="B7" s="22">
        <v>11.5</v>
      </c>
    </row>
    <row r="8" spans="1:2" ht="20.25" customHeight="1">
      <c r="A8" s="100" t="s">
        <v>987</v>
      </c>
      <c r="B8" s="22">
        <v>7</v>
      </c>
    </row>
    <row r="9" spans="1:2" ht="20.25" customHeight="1">
      <c r="A9" s="100" t="s">
        <v>503</v>
      </c>
      <c r="B9" s="22">
        <v>3.5</v>
      </c>
    </row>
    <row r="10" spans="1:2" ht="20.25" customHeight="1">
      <c r="A10" s="100" t="s">
        <v>520</v>
      </c>
      <c r="B10" s="22">
        <v>3.5</v>
      </c>
    </row>
    <row r="11" spans="1:2" ht="20.25" customHeight="1">
      <c r="A11" s="100" t="s">
        <v>22</v>
      </c>
      <c r="B11" s="22">
        <v>7</v>
      </c>
    </row>
    <row r="12" spans="1:2" ht="20.25" customHeight="1">
      <c r="A12" s="100" t="s">
        <v>986</v>
      </c>
      <c r="B12" s="22">
        <v>7</v>
      </c>
    </row>
    <row r="13" spans="1:2" ht="20.25" customHeight="1">
      <c r="A13" s="100" t="s">
        <v>387</v>
      </c>
      <c r="B13" s="22">
        <v>8</v>
      </c>
    </row>
    <row r="14" spans="1:2" ht="20.25" customHeight="1">
      <c r="A14" s="100" t="s">
        <v>271</v>
      </c>
      <c r="B14" s="22">
        <v>3.5</v>
      </c>
    </row>
    <row r="15" spans="1:2" ht="20.25" customHeight="1">
      <c r="A15" s="100" t="s">
        <v>31</v>
      </c>
      <c r="B15" s="22">
        <v>12.5</v>
      </c>
    </row>
    <row r="16" spans="1:2" ht="20.25" customHeight="1">
      <c r="A16" s="100" t="s">
        <v>29</v>
      </c>
      <c r="B16" s="22">
        <v>3.5</v>
      </c>
    </row>
    <row r="17" spans="1:2" ht="20.25" customHeight="1">
      <c r="A17" s="100" t="s">
        <v>539</v>
      </c>
      <c r="B17" s="22">
        <v>3.5</v>
      </c>
    </row>
    <row r="18" spans="1:2" ht="20.25" customHeight="1">
      <c r="A18" s="100" t="s">
        <v>521</v>
      </c>
      <c r="B18" s="22">
        <v>7</v>
      </c>
    </row>
    <row r="19" spans="1:2" ht="20.25" customHeight="1">
      <c r="A19" s="100" t="s">
        <v>511</v>
      </c>
      <c r="B19" s="22">
        <v>8</v>
      </c>
    </row>
    <row r="20" spans="1:2" ht="20.25" customHeight="1">
      <c r="A20" s="100" t="s">
        <v>504</v>
      </c>
      <c r="B20" s="22">
        <v>7</v>
      </c>
    </row>
    <row r="21" spans="1:2" ht="20.25" customHeight="1">
      <c r="A21" s="100" t="s">
        <v>325</v>
      </c>
      <c r="B21" s="22">
        <v>20.5</v>
      </c>
    </row>
    <row r="22" spans="1:2" ht="20.25" customHeight="1">
      <c r="A22" s="100" t="s">
        <v>47</v>
      </c>
      <c r="B22" s="22">
        <v>3.5</v>
      </c>
    </row>
    <row r="23" spans="1:2" ht="20.25" customHeight="1">
      <c r="A23" s="100" t="s">
        <v>983</v>
      </c>
      <c r="B23" s="22">
        <v>4.5</v>
      </c>
    </row>
    <row r="24" spans="1:2" ht="20.25" customHeight="1">
      <c r="A24" s="100" t="s">
        <v>510</v>
      </c>
      <c r="B24" s="22">
        <v>3.5</v>
      </c>
    </row>
    <row r="25" spans="1:2" ht="20.25" customHeight="1">
      <c r="A25" s="100" t="s">
        <v>826</v>
      </c>
      <c r="B25" s="22">
        <v>8</v>
      </c>
    </row>
    <row r="26" spans="1:2" ht="20.25" customHeight="1">
      <c r="A26" s="100" t="s">
        <v>55</v>
      </c>
      <c r="B26" s="22">
        <v>3.5</v>
      </c>
    </row>
    <row r="27" spans="1:2" ht="20.25" customHeight="1">
      <c r="A27" s="100" t="s">
        <v>491</v>
      </c>
      <c r="B27" s="22">
        <v>4.5</v>
      </c>
    </row>
    <row r="28" spans="1:2" ht="20.25" customHeight="1">
      <c r="A28" s="38" t="s">
        <v>951</v>
      </c>
      <c r="B28" s="22">
        <v>156.5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8B8F-6EDF-4DF4-966B-ECB18520D9CC}">
  <dimension ref="A1:M1009"/>
  <sheetViews>
    <sheetView workbookViewId="0">
      <pane ySplit="1" topLeftCell="A833" activePane="bottomLeft" state="frozen"/>
      <selection activeCell="A816" sqref="A816:D856"/>
      <selection pane="bottomLeft" activeCell="A816" sqref="A816:D856"/>
    </sheetView>
  </sheetViews>
  <sheetFormatPr defaultRowHeight="21" customHeight="1"/>
  <cols>
    <col min="1" max="1" width="20.125" style="25" customWidth="1"/>
    <col min="2" max="3" width="12.75" style="35" customWidth="1"/>
    <col min="4" max="4" width="10.875" style="26" customWidth="1"/>
    <col min="9" max="9" width="18.5" style="24" customWidth="1"/>
    <col min="10" max="10" width="9" style="12"/>
    <col min="11" max="11" width="9" style="14"/>
    <col min="12" max="12" width="10.625" customWidth="1"/>
  </cols>
  <sheetData>
    <row r="1" spans="1:13" ht="21" customHeight="1">
      <c r="A1" s="25" t="s">
        <v>551</v>
      </c>
      <c r="B1" s="35" t="s">
        <v>941</v>
      </c>
      <c r="C1" s="35" t="s">
        <v>942</v>
      </c>
      <c r="D1" s="26" t="s">
        <v>940</v>
      </c>
      <c r="I1" s="24" t="s">
        <v>947</v>
      </c>
      <c r="J1" s="12" t="s">
        <v>948</v>
      </c>
      <c r="K1" s="14" t="s">
        <v>942</v>
      </c>
      <c r="L1" t="s">
        <v>1004</v>
      </c>
      <c r="M1" t="s">
        <v>962</v>
      </c>
    </row>
    <row r="2" spans="1:13" ht="21" customHeight="1">
      <c r="A2" s="25" t="s">
        <v>829</v>
      </c>
      <c r="B2" s="35" t="s">
        <v>939</v>
      </c>
      <c r="C2" s="35" t="s">
        <v>943</v>
      </c>
      <c r="D2" s="26">
        <v>3.5</v>
      </c>
      <c r="I2" s="24" t="s">
        <v>619</v>
      </c>
      <c r="J2" s="12" t="s">
        <v>514</v>
      </c>
      <c r="K2" s="14" t="s">
        <v>967</v>
      </c>
    </row>
    <row r="3" spans="1:13" ht="21" customHeight="1">
      <c r="A3" s="25" t="s">
        <v>829</v>
      </c>
      <c r="B3" s="35" t="s">
        <v>939</v>
      </c>
      <c r="C3" s="35" t="s">
        <v>943</v>
      </c>
      <c r="D3" s="26">
        <v>3.5</v>
      </c>
      <c r="I3" s="12" t="s">
        <v>829</v>
      </c>
      <c r="J3" t="s">
        <v>513</v>
      </c>
      <c r="K3" s="14" t="s">
        <v>967</v>
      </c>
    </row>
    <row r="4" spans="1:13" ht="21" customHeight="1">
      <c r="A4" s="25" t="s">
        <v>829</v>
      </c>
      <c r="B4" s="35" t="s">
        <v>939</v>
      </c>
      <c r="C4" s="35" t="s">
        <v>943</v>
      </c>
      <c r="D4" s="26">
        <v>4.5</v>
      </c>
      <c r="I4" s="24" t="s">
        <v>886</v>
      </c>
      <c r="J4" s="12" t="s">
        <v>938</v>
      </c>
      <c r="K4" s="14" t="s">
        <v>943</v>
      </c>
    </row>
    <row r="5" spans="1:13" ht="21" customHeight="1">
      <c r="A5" s="25" t="s">
        <v>829</v>
      </c>
      <c r="B5" s="35" t="s">
        <v>939</v>
      </c>
      <c r="C5" s="35" t="s">
        <v>943</v>
      </c>
      <c r="D5" s="26">
        <v>4.5</v>
      </c>
      <c r="I5" s="24" t="s">
        <v>534</v>
      </c>
      <c r="J5" s="12" t="s">
        <v>512</v>
      </c>
      <c r="K5" s="14" t="s">
        <v>967</v>
      </c>
    </row>
    <row r="6" spans="1:13" ht="21" customHeight="1">
      <c r="A6" s="25" t="s">
        <v>829</v>
      </c>
      <c r="B6" s="35" t="s">
        <v>939</v>
      </c>
      <c r="C6" s="35" t="s">
        <v>943</v>
      </c>
      <c r="D6" s="26">
        <v>3.5</v>
      </c>
      <c r="I6" s="24" t="s">
        <v>732</v>
      </c>
      <c r="J6" s="12" t="s">
        <v>938</v>
      </c>
      <c r="K6" s="14" t="s">
        <v>943</v>
      </c>
    </row>
    <row r="7" spans="1:13" ht="21" customHeight="1">
      <c r="A7" s="25" t="s">
        <v>886</v>
      </c>
      <c r="B7" s="35" t="s">
        <v>939</v>
      </c>
      <c r="C7" s="35" t="s">
        <v>943</v>
      </c>
      <c r="D7" s="26">
        <v>3.5</v>
      </c>
      <c r="I7" s="24" t="s">
        <v>648</v>
      </c>
      <c r="J7" s="12" t="s">
        <v>537</v>
      </c>
      <c r="K7" s="14" t="s">
        <v>943</v>
      </c>
    </row>
    <row r="8" spans="1:13" ht="21" customHeight="1">
      <c r="A8" s="25" t="s">
        <v>534</v>
      </c>
      <c r="B8" s="35" t="s">
        <v>939</v>
      </c>
      <c r="C8" s="35" t="s">
        <v>943</v>
      </c>
      <c r="D8" s="26">
        <v>4.5</v>
      </c>
      <c r="I8" s="24" t="s">
        <v>560</v>
      </c>
      <c r="J8" s="12" t="s">
        <v>537</v>
      </c>
      <c r="K8" s="14" t="s">
        <v>943</v>
      </c>
    </row>
    <row r="9" spans="1:13" ht="21" customHeight="1">
      <c r="A9" s="25" t="s">
        <v>534</v>
      </c>
      <c r="B9" s="35" t="s">
        <v>939</v>
      </c>
      <c r="C9" s="35" t="s">
        <v>943</v>
      </c>
      <c r="D9" s="26">
        <v>4.5</v>
      </c>
      <c r="I9" s="24" t="s">
        <v>349</v>
      </c>
      <c r="J9" s="12" t="s">
        <v>514</v>
      </c>
      <c r="K9" s="14" t="s">
        <v>943</v>
      </c>
    </row>
    <row r="10" spans="1:13" ht="21" customHeight="1">
      <c r="A10" s="25" t="s">
        <v>945</v>
      </c>
      <c r="B10" s="35" t="s">
        <v>939</v>
      </c>
      <c r="C10" s="35" t="s">
        <v>943</v>
      </c>
      <c r="D10" s="26">
        <v>4.5</v>
      </c>
      <c r="I10" s="12" t="s">
        <v>381</v>
      </c>
      <c r="J10" t="s">
        <v>512</v>
      </c>
      <c r="K10" s="14" t="s">
        <v>967</v>
      </c>
    </row>
    <row r="11" spans="1:13" ht="21" customHeight="1">
      <c r="A11" s="25" t="s">
        <v>534</v>
      </c>
      <c r="B11" s="35" t="s">
        <v>939</v>
      </c>
      <c r="C11" s="35" t="s">
        <v>943</v>
      </c>
      <c r="D11" s="26">
        <v>4.5</v>
      </c>
      <c r="I11" s="24" t="s">
        <v>822</v>
      </c>
      <c r="J11" s="12" t="s">
        <v>514</v>
      </c>
      <c r="K11" s="14" t="s">
        <v>943</v>
      </c>
    </row>
    <row r="12" spans="1:13" ht="21" customHeight="1">
      <c r="A12" s="25" t="s">
        <v>534</v>
      </c>
      <c r="B12" s="35" t="s">
        <v>939</v>
      </c>
      <c r="C12" s="35" t="s">
        <v>943</v>
      </c>
      <c r="D12" s="26">
        <v>3.5</v>
      </c>
      <c r="I12" s="24" t="s">
        <v>42</v>
      </c>
      <c r="J12" s="12" t="s">
        <v>937</v>
      </c>
      <c r="K12" s="14" t="s">
        <v>943</v>
      </c>
    </row>
    <row r="13" spans="1:13" ht="21" customHeight="1">
      <c r="A13" s="25" t="s">
        <v>534</v>
      </c>
      <c r="B13" s="35" t="s">
        <v>939</v>
      </c>
      <c r="C13" s="35" t="s">
        <v>943</v>
      </c>
      <c r="D13" s="26">
        <v>3.5</v>
      </c>
      <c r="I13" s="24" t="s">
        <v>913</v>
      </c>
      <c r="J13" s="12" t="s">
        <v>537</v>
      </c>
      <c r="K13" s="14" t="s">
        <v>943</v>
      </c>
    </row>
    <row r="14" spans="1:13" ht="21" customHeight="1">
      <c r="A14" s="25" t="s">
        <v>534</v>
      </c>
      <c r="B14" s="35" t="s">
        <v>939</v>
      </c>
      <c r="C14" s="35" t="s">
        <v>943</v>
      </c>
      <c r="D14" s="26">
        <v>3.5</v>
      </c>
      <c r="I14" s="24" t="s">
        <v>764</v>
      </c>
      <c r="J14" s="12" t="s">
        <v>938</v>
      </c>
      <c r="K14" s="14" t="s">
        <v>943</v>
      </c>
    </row>
    <row r="15" spans="1:13" ht="21" customHeight="1">
      <c r="A15" s="25" t="s">
        <v>945</v>
      </c>
      <c r="B15" s="35" t="s">
        <v>952</v>
      </c>
      <c r="D15" s="26">
        <v>-1.5</v>
      </c>
      <c r="I15" s="24" t="s">
        <v>734</v>
      </c>
      <c r="J15" s="12" t="s">
        <v>938</v>
      </c>
      <c r="K15" s="14" t="s">
        <v>943</v>
      </c>
    </row>
    <row r="16" spans="1:13" ht="21" customHeight="1">
      <c r="A16" s="25" t="s">
        <v>381</v>
      </c>
      <c r="B16" s="35" t="s">
        <v>939</v>
      </c>
      <c r="C16" s="35" t="s">
        <v>943</v>
      </c>
      <c r="D16" s="26">
        <v>4.5</v>
      </c>
      <c r="I16" s="12" t="s">
        <v>548</v>
      </c>
      <c r="J16" t="s">
        <v>516</v>
      </c>
      <c r="K16" s="14" t="s">
        <v>967</v>
      </c>
    </row>
    <row r="17" spans="1:13" ht="21" customHeight="1">
      <c r="A17" s="25" t="s">
        <v>381</v>
      </c>
      <c r="B17" s="35" t="s">
        <v>939</v>
      </c>
      <c r="C17" s="35" t="s">
        <v>943</v>
      </c>
      <c r="D17" s="26">
        <v>4.5</v>
      </c>
      <c r="I17" s="24" t="s">
        <v>763</v>
      </c>
      <c r="J17" s="12" t="s">
        <v>514</v>
      </c>
      <c r="K17" s="14" t="s">
        <v>943</v>
      </c>
    </row>
    <row r="18" spans="1:13" ht="21" customHeight="1">
      <c r="A18" s="25" t="s">
        <v>381</v>
      </c>
      <c r="B18" s="35" t="s">
        <v>939</v>
      </c>
      <c r="C18" s="35" t="s">
        <v>943</v>
      </c>
      <c r="D18" s="26">
        <v>4.5</v>
      </c>
      <c r="I18" s="24" t="s">
        <v>310</v>
      </c>
      <c r="J18" s="12" t="s">
        <v>513</v>
      </c>
      <c r="K18" s="14" t="s">
        <v>943</v>
      </c>
    </row>
    <row r="19" spans="1:13" ht="21" customHeight="1">
      <c r="A19" s="25" t="s">
        <v>381</v>
      </c>
      <c r="B19" s="35" t="s">
        <v>939</v>
      </c>
      <c r="C19" s="35" t="s">
        <v>943</v>
      </c>
      <c r="D19" s="26">
        <v>4.5</v>
      </c>
      <c r="I19" s="24" t="s">
        <v>721</v>
      </c>
      <c r="J19" s="12" t="s">
        <v>537</v>
      </c>
      <c r="K19" s="14" t="s">
        <v>943</v>
      </c>
    </row>
    <row r="20" spans="1:13" ht="21" customHeight="1">
      <c r="A20" s="25" t="s">
        <v>946</v>
      </c>
      <c r="B20" s="35" t="s">
        <v>939</v>
      </c>
      <c r="C20" s="35" t="s">
        <v>943</v>
      </c>
      <c r="D20" s="26">
        <v>4.5</v>
      </c>
      <c r="I20" s="24" t="s">
        <v>640</v>
      </c>
      <c r="J20" s="12" t="s">
        <v>938</v>
      </c>
      <c r="K20" s="14" t="s">
        <v>943</v>
      </c>
    </row>
    <row r="21" spans="1:13" ht="21" customHeight="1">
      <c r="A21" s="25" t="s">
        <v>381</v>
      </c>
      <c r="B21" s="35" t="s">
        <v>939</v>
      </c>
      <c r="C21" s="35" t="s">
        <v>943</v>
      </c>
      <c r="D21" s="26">
        <v>3.5</v>
      </c>
      <c r="I21" s="24" t="s">
        <v>316</v>
      </c>
      <c r="J21" s="12" t="s">
        <v>516</v>
      </c>
      <c r="K21" s="14" t="s">
        <v>967</v>
      </c>
      <c r="M21" s="39"/>
    </row>
    <row r="22" spans="1:13" ht="21" customHeight="1">
      <c r="A22" s="25" t="s">
        <v>381</v>
      </c>
      <c r="B22" s="35" t="s">
        <v>939</v>
      </c>
      <c r="C22" s="35" t="s">
        <v>943</v>
      </c>
      <c r="D22" s="26">
        <v>4.5</v>
      </c>
      <c r="I22" s="24" t="s">
        <v>751</v>
      </c>
      <c r="J22" s="12" t="s">
        <v>938</v>
      </c>
      <c r="K22" s="14" t="s">
        <v>943</v>
      </c>
    </row>
    <row r="23" spans="1:13" ht="21" customHeight="1">
      <c r="A23" s="25" t="s">
        <v>381</v>
      </c>
      <c r="B23" s="35" t="s">
        <v>952</v>
      </c>
      <c r="D23" s="26">
        <v>-3.5</v>
      </c>
      <c r="I23" s="24" t="s">
        <v>66</v>
      </c>
      <c r="J23" s="12" t="s">
        <v>937</v>
      </c>
      <c r="K23" s="14" t="s">
        <v>967</v>
      </c>
      <c r="M23" t="s">
        <v>1006</v>
      </c>
    </row>
    <row r="24" spans="1:13" ht="21" customHeight="1">
      <c r="A24" s="25" t="s">
        <v>548</v>
      </c>
      <c r="B24" s="35" t="s">
        <v>939</v>
      </c>
      <c r="C24" s="35" t="s">
        <v>943</v>
      </c>
      <c r="D24" s="26">
        <v>4.5</v>
      </c>
      <c r="I24" s="12" t="s">
        <v>936</v>
      </c>
      <c r="J24" t="s">
        <v>938</v>
      </c>
      <c r="K24" s="14" t="s">
        <v>943</v>
      </c>
    </row>
    <row r="25" spans="1:13" ht="21" customHeight="1">
      <c r="A25" s="25" t="s">
        <v>316</v>
      </c>
      <c r="B25" s="35" t="s">
        <v>939</v>
      </c>
      <c r="C25" s="35" t="s">
        <v>943</v>
      </c>
      <c r="D25" s="26">
        <v>4.5</v>
      </c>
      <c r="I25" s="24" t="s">
        <v>860</v>
      </c>
      <c r="J25" s="12" t="s">
        <v>514</v>
      </c>
      <c r="K25" s="14" t="s">
        <v>943</v>
      </c>
    </row>
    <row r="26" spans="1:13" ht="21" customHeight="1">
      <c r="A26" s="25" t="s">
        <v>316</v>
      </c>
      <c r="B26" s="35" t="s">
        <v>939</v>
      </c>
      <c r="C26" s="35" t="s">
        <v>943</v>
      </c>
      <c r="D26" s="26">
        <v>4.5</v>
      </c>
      <c r="I26" s="24" t="s">
        <v>898</v>
      </c>
      <c r="J26" s="12" t="s">
        <v>537</v>
      </c>
      <c r="K26" s="14" t="s">
        <v>943</v>
      </c>
    </row>
    <row r="27" spans="1:13" ht="21" customHeight="1">
      <c r="A27" s="25" t="s">
        <v>316</v>
      </c>
      <c r="B27" s="35" t="s">
        <v>939</v>
      </c>
      <c r="C27" s="35" t="s">
        <v>943</v>
      </c>
      <c r="D27" s="26">
        <v>4.5</v>
      </c>
      <c r="I27" s="24" t="s">
        <v>501</v>
      </c>
      <c r="J27" s="12" t="s">
        <v>514</v>
      </c>
      <c r="K27" s="14" t="s">
        <v>943</v>
      </c>
    </row>
    <row r="28" spans="1:13" ht="21" customHeight="1">
      <c r="A28" s="25" t="s">
        <v>66</v>
      </c>
      <c r="B28" s="35" t="s">
        <v>939</v>
      </c>
      <c r="C28" s="35" t="s">
        <v>943</v>
      </c>
      <c r="D28" s="26">
        <v>4.5</v>
      </c>
      <c r="I28" s="24" t="s">
        <v>705</v>
      </c>
      <c r="J28" s="12" t="s">
        <v>537</v>
      </c>
      <c r="K28" s="14" t="s">
        <v>943</v>
      </c>
    </row>
    <row r="29" spans="1:13" ht="21" customHeight="1">
      <c r="A29" s="25" t="s">
        <v>66</v>
      </c>
      <c r="B29" s="35" t="s">
        <v>939</v>
      </c>
      <c r="C29" s="35" t="s">
        <v>943</v>
      </c>
      <c r="D29" s="26">
        <v>4.5</v>
      </c>
      <c r="I29" s="24" t="s">
        <v>746</v>
      </c>
      <c r="J29" s="12" t="s">
        <v>537</v>
      </c>
      <c r="K29" s="14" t="s">
        <v>943</v>
      </c>
    </row>
    <row r="30" spans="1:13" ht="21" customHeight="1">
      <c r="A30" s="25" t="s">
        <v>66</v>
      </c>
      <c r="B30" s="35" t="s">
        <v>939</v>
      </c>
      <c r="C30" s="35" t="s">
        <v>943</v>
      </c>
      <c r="D30" s="26">
        <v>3.5</v>
      </c>
      <c r="I30" s="24" t="s">
        <v>549</v>
      </c>
      <c r="J30" s="12" t="s">
        <v>514</v>
      </c>
      <c r="K30" s="14" t="s">
        <v>967</v>
      </c>
    </row>
    <row r="31" spans="1:13" ht="21" customHeight="1">
      <c r="A31" s="25" t="s">
        <v>66</v>
      </c>
      <c r="B31" s="35" t="s">
        <v>939</v>
      </c>
      <c r="C31" s="35" t="s">
        <v>943</v>
      </c>
      <c r="D31" s="26">
        <v>3.5</v>
      </c>
      <c r="I31" s="24" t="s">
        <v>855</v>
      </c>
      <c r="J31" s="12" t="s">
        <v>537</v>
      </c>
      <c r="K31" s="14" t="s">
        <v>943</v>
      </c>
    </row>
    <row r="32" spans="1:13" ht="21" customHeight="1">
      <c r="A32" s="25" t="s">
        <v>66</v>
      </c>
      <c r="B32" s="35" t="s">
        <v>939</v>
      </c>
      <c r="C32" s="35" t="s">
        <v>943</v>
      </c>
      <c r="D32" s="26">
        <v>4.5</v>
      </c>
      <c r="I32" s="24" t="s">
        <v>787</v>
      </c>
      <c r="J32" s="12" t="s">
        <v>537</v>
      </c>
      <c r="K32" s="14" t="s">
        <v>967</v>
      </c>
      <c r="L32" t="s">
        <v>430</v>
      </c>
    </row>
    <row r="33" spans="1:11" ht="21" customHeight="1">
      <c r="A33" s="25" t="s">
        <v>66</v>
      </c>
      <c r="B33" s="35" t="s">
        <v>939</v>
      </c>
      <c r="C33" s="35" t="s">
        <v>943</v>
      </c>
      <c r="D33" s="26">
        <v>4.5</v>
      </c>
      <c r="I33" s="24" t="s">
        <v>659</v>
      </c>
      <c r="J33" s="12" t="s">
        <v>938</v>
      </c>
      <c r="K33" s="14" t="s">
        <v>943</v>
      </c>
    </row>
    <row r="34" spans="1:11" ht="21" customHeight="1">
      <c r="A34" s="25" t="s">
        <v>501</v>
      </c>
      <c r="B34" s="35" t="s">
        <v>939</v>
      </c>
      <c r="C34" s="35" t="s">
        <v>943</v>
      </c>
      <c r="D34" s="26">
        <v>3.5</v>
      </c>
      <c r="I34" s="24" t="s">
        <v>645</v>
      </c>
      <c r="J34" s="12" t="s">
        <v>514</v>
      </c>
      <c r="K34" s="14" t="s">
        <v>943</v>
      </c>
    </row>
    <row r="35" spans="1:11" ht="21" customHeight="1">
      <c r="A35" s="25" t="s">
        <v>501</v>
      </c>
      <c r="B35" s="35" t="s">
        <v>939</v>
      </c>
      <c r="C35" s="35" t="s">
        <v>943</v>
      </c>
      <c r="D35" s="26">
        <v>3.5</v>
      </c>
      <c r="I35" s="24" t="s">
        <v>579</v>
      </c>
      <c r="J35" s="12" t="s">
        <v>512</v>
      </c>
      <c r="K35" s="14" t="s">
        <v>943</v>
      </c>
    </row>
    <row r="36" spans="1:11" ht="21" customHeight="1">
      <c r="A36" s="25" t="s">
        <v>787</v>
      </c>
      <c r="B36" s="35" t="s">
        <v>939</v>
      </c>
      <c r="C36" s="35" t="s">
        <v>943</v>
      </c>
      <c r="D36" s="26">
        <v>4.5</v>
      </c>
      <c r="I36" s="24" t="s">
        <v>593</v>
      </c>
      <c r="J36" s="12" t="s">
        <v>537</v>
      </c>
      <c r="K36" s="14" t="s">
        <v>943</v>
      </c>
    </row>
    <row r="37" spans="1:11" ht="21" customHeight="1">
      <c r="A37" s="25" t="s">
        <v>787</v>
      </c>
      <c r="B37" s="35" t="s">
        <v>939</v>
      </c>
      <c r="C37" s="35" t="s">
        <v>943</v>
      </c>
      <c r="D37" s="26">
        <v>4.5</v>
      </c>
      <c r="I37" s="24" t="s">
        <v>872</v>
      </c>
      <c r="J37" s="12" t="s">
        <v>938</v>
      </c>
      <c r="K37" s="14" t="s">
        <v>943</v>
      </c>
    </row>
    <row r="38" spans="1:11" ht="21" customHeight="1">
      <c r="A38" s="25" t="s">
        <v>787</v>
      </c>
      <c r="B38" s="35" t="s">
        <v>939</v>
      </c>
      <c r="C38" s="35" t="s">
        <v>943</v>
      </c>
      <c r="D38" s="26">
        <v>4.5</v>
      </c>
      <c r="I38" s="24" t="s">
        <v>850</v>
      </c>
      <c r="J38" s="12" t="s">
        <v>537</v>
      </c>
      <c r="K38" s="14" t="s">
        <v>943</v>
      </c>
    </row>
    <row r="39" spans="1:11" ht="21" customHeight="1">
      <c r="A39" s="25" t="s">
        <v>579</v>
      </c>
      <c r="B39" s="35" t="s">
        <v>939</v>
      </c>
      <c r="C39" s="35" t="s">
        <v>943</v>
      </c>
      <c r="D39" s="26">
        <v>3.5</v>
      </c>
      <c r="I39" s="24" t="s">
        <v>729</v>
      </c>
      <c r="J39" s="12" t="s">
        <v>537</v>
      </c>
      <c r="K39" s="14" t="s">
        <v>943</v>
      </c>
    </row>
    <row r="40" spans="1:11" ht="21" customHeight="1">
      <c r="A40" s="25" t="s">
        <v>579</v>
      </c>
      <c r="B40" s="35" t="s">
        <v>939</v>
      </c>
      <c r="C40" s="35" t="s">
        <v>943</v>
      </c>
      <c r="D40" s="26">
        <v>3.5</v>
      </c>
      <c r="I40" s="24" t="s">
        <v>987</v>
      </c>
      <c r="J40" s="12" t="s">
        <v>537</v>
      </c>
      <c r="K40" s="14" t="s">
        <v>967</v>
      </c>
    </row>
    <row r="41" spans="1:11" ht="21" customHeight="1">
      <c r="A41" s="25" t="s">
        <v>492</v>
      </c>
      <c r="B41" s="35" t="s">
        <v>939</v>
      </c>
      <c r="C41" s="35" t="s">
        <v>943</v>
      </c>
      <c r="D41" s="26">
        <v>4.5</v>
      </c>
      <c r="I41" s="12" t="s">
        <v>688</v>
      </c>
      <c r="J41" t="s">
        <v>514</v>
      </c>
      <c r="K41" s="14" t="s">
        <v>967</v>
      </c>
    </row>
    <row r="42" spans="1:11" ht="21" customHeight="1">
      <c r="A42" s="25" t="s">
        <v>301</v>
      </c>
      <c r="B42" s="35" t="s">
        <v>939</v>
      </c>
      <c r="C42" s="35" t="s">
        <v>943</v>
      </c>
      <c r="D42" s="26">
        <v>3.5</v>
      </c>
      <c r="I42" s="12" t="s">
        <v>904</v>
      </c>
      <c r="J42" t="s">
        <v>537</v>
      </c>
      <c r="K42" s="14" t="s">
        <v>943</v>
      </c>
    </row>
    <row r="43" spans="1:11" ht="21" customHeight="1">
      <c r="A43" s="25" t="s">
        <v>500</v>
      </c>
      <c r="B43" s="35" t="s">
        <v>939</v>
      </c>
      <c r="C43" s="35" t="s">
        <v>943</v>
      </c>
      <c r="D43" s="26">
        <v>3.5</v>
      </c>
      <c r="I43" s="24" t="s">
        <v>766</v>
      </c>
      <c r="J43" s="12" t="s">
        <v>514</v>
      </c>
      <c r="K43" s="14" t="s">
        <v>943</v>
      </c>
    </row>
    <row r="44" spans="1:11" ht="21" customHeight="1">
      <c r="A44" s="25" t="s">
        <v>503</v>
      </c>
      <c r="B44" s="35" t="s">
        <v>939</v>
      </c>
      <c r="C44" s="35" t="s">
        <v>943</v>
      </c>
      <c r="D44" s="26">
        <v>3.5</v>
      </c>
      <c r="I44" s="24" t="s">
        <v>332</v>
      </c>
      <c r="J44" s="12" t="s">
        <v>937</v>
      </c>
      <c r="K44" s="14" t="s">
        <v>943</v>
      </c>
    </row>
    <row r="45" spans="1:11" ht="21" customHeight="1">
      <c r="A45" s="25" t="s">
        <v>503</v>
      </c>
      <c r="B45" s="35" t="s">
        <v>939</v>
      </c>
      <c r="C45" s="35" t="s">
        <v>943</v>
      </c>
      <c r="D45" s="26">
        <v>3.5</v>
      </c>
      <c r="I45" s="24" t="s">
        <v>492</v>
      </c>
      <c r="J45" s="12" t="s">
        <v>516</v>
      </c>
      <c r="K45" s="14" t="s">
        <v>943</v>
      </c>
    </row>
    <row r="46" spans="1:11" ht="21" customHeight="1">
      <c r="A46" s="25" t="s">
        <v>503</v>
      </c>
      <c r="B46" s="35" t="s">
        <v>939</v>
      </c>
      <c r="C46" s="35" t="s">
        <v>943</v>
      </c>
      <c r="D46" s="26">
        <v>3.5</v>
      </c>
      <c r="I46" s="24" t="s">
        <v>793</v>
      </c>
      <c r="J46" s="12" t="s">
        <v>537</v>
      </c>
      <c r="K46" s="14" t="s">
        <v>943</v>
      </c>
    </row>
    <row r="47" spans="1:11" ht="21" customHeight="1">
      <c r="A47" s="25" t="s">
        <v>503</v>
      </c>
      <c r="B47" s="35" t="s">
        <v>939</v>
      </c>
      <c r="C47" s="35" t="s">
        <v>943</v>
      </c>
      <c r="D47" s="26">
        <v>3.5</v>
      </c>
      <c r="I47" s="24" t="s">
        <v>301</v>
      </c>
      <c r="J47" s="12" t="s">
        <v>515</v>
      </c>
      <c r="K47" s="14" t="s">
        <v>943</v>
      </c>
    </row>
    <row r="48" spans="1:11" ht="21" customHeight="1">
      <c r="A48" s="25" t="s">
        <v>503</v>
      </c>
      <c r="B48" s="35" t="s">
        <v>939</v>
      </c>
      <c r="C48" s="35" t="s">
        <v>943</v>
      </c>
      <c r="D48" s="26">
        <v>3.5</v>
      </c>
      <c r="I48" s="24" t="s">
        <v>396</v>
      </c>
      <c r="J48" s="12" t="s">
        <v>515</v>
      </c>
      <c r="K48" s="14" t="s">
        <v>943</v>
      </c>
    </row>
    <row r="49" spans="1:11" ht="21" customHeight="1">
      <c r="A49" s="25" t="s">
        <v>454</v>
      </c>
      <c r="B49" s="35" t="s">
        <v>939</v>
      </c>
      <c r="C49" s="35" t="s">
        <v>943</v>
      </c>
      <c r="D49" s="26">
        <v>3.5</v>
      </c>
      <c r="I49" s="24" t="s">
        <v>910</v>
      </c>
      <c r="J49" s="12" t="s">
        <v>938</v>
      </c>
      <c r="K49" s="14" t="s">
        <v>943</v>
      </c>
    </row>
    <row r="50" spans="1:11" ht="21" customHeight="1">
      <c r="A50" s="25" t="s">
        <v>503</v>
      </c>
      <c r="B50" s="35" t="s">
        <v>939</v>
      </c>
      <c r="C50" s="35" t="s">
        <v>943</v>
      </c>
      <c r="D50" s="26">
        <v>3.5</v>
      </c>
      <c r="I50" s="12" t="s">
        <v>622</v>
      </c>
      <c r="J50" t="s">
        <v>938</v>
      </c>
      <c r="K50" s="14" t="s">
        <v>943</v>
      </c>
    </row>
    <row r="51" spans="1:11" ht="21" customHeight="1">
      <c r="A51" s="25" t="s">
        <v>545</v>
      </c>
      <c r="B51" s="35" t="s">
        <v>939</v>
      </c>
      <c r="C51" s="35" t="s">
        <v>943</v>
      </c>
      <c r="D51" s="26">
        <v>4.5</v>
      </c>
      <c r="I51" s="24" t="s">
        <v>668</v>
      </c>
      <c r="J51" s="12" t="s">
        <v>938</v>
      </c>
      <c r="K51" s="14" t="s">
        <v>943</v>
      </c>
    </row>
    <row r="52" spans="1:11" ht="21" customHeight="1">
      <c r="A52" s="25" t="s">
        <v>523</v>
      </c>
      <c r="B52" s="35" t="s">
        <v>939</v>
      </c>
      <c r="C52" s="35" t="s">
        <v>943</v>
      </c>
      <c r="D52" s="26">
        <v>3.5</v>
      </c>
      <c r="I52" s="24" t="s">
        <v>803</v>
      </c>
      <c r="J52" s="12" t="s">
        <v>537</v>
      </c>
      <c r="K52" s="14" t="s">
        <v>943</v>
      </c>
    </row>
    <row r="53" spans="1:11" ht="21" customHeight="1">
      <c r="A53" s="25" t="s">
        <v>523</v>
      </c>
      <c r="B53" s="35" t="s">
        <v>939</v>
      </c>
      <c r="C53" s="35" t="s">
        <v>943</v>
      </c>
      <c r="D53" s="26">
        <v>4.5</v>
      </c>
      <c r="I53" s="24" t="s">
        <v>806</v>
      </c>
      <c r="J53" s="12" t="s">
        <v>514</v>
      </c>
      <c r="K53" s="14" t="s">
        <v>967</v>
      </c>
    </row>
    <row r="54" spans="1:11" ht="21" customHeight="1">
      <c r="A54" s="25" t="s">
        <v>523</v>
      </c>
      <c r="B54" s="35" t="s">
        <v>939</v>
      </c>
      <c r="C54" s="35" t="s">
        <v>943</v>
      </c>
      <c r="D54" s="26">
        <v>4.5</v>
      </c>
      <c r="I54" s="24" t="s">
        <v>656</v>
      </c>
      <c r="J54" s="12" t="s">
        <v>537</v>
      </c>
      <c r="K54" s="14" t="s">
        <v>943</v>
      </c>
    </row>
    <row r="55" spans="1:11" ht="21" customHeight="1">
      <c r="A55" s="25" t="s">
        <v>523</v>
      </c>
      <c r="B55" s="35" t="s">
        <v>939</v>
      </c>
      <c r="C55" s="35" t="s">
        <v>943</v>
      </c>
      <c r="D55" s="26">
        <v>4.5</v>
      </c>
      <c r="I55" s="24" t="s">
        <v>878</v>
      </c>
      <c r="J55" s="12" t="s">
        <v>938</v>
      </c>
      <c r="K55" s="14" t="s">
        <v>943</v>
      </c>
    </row>
    <row r="56" spans="1:11" ht="21" customHeight="1">
      <c r="A56" s="25" t="s">
        <v>523</v>
      </c>
      <c r="B56" s="35" t="s">
        <v>939</v>
      </c>
      <c r="C56" s="35" t="s">
        <v>943</v>
      </c>
      <c r="D56" s="26">
        <v>3.5</v>
      </c>
      <c r="I56" s="24" t="s">
        <v>500</v>
      </c>
      <c r="J56" s="12" t="s">
        <v>514</v>
      </c>
      <c r="K56" s="14" t="s">
        <v>943</v>
      </c>
    </row>
    <row r="57" spans="1:11" ht="21" customHeight="1">
      <c r="A57" s="25" t="s">
        <v>523</v>
      </c>
      <c r="B57" s="35" t="s">
        <v>939</v>
      </c>
      <c r="C57" s="35" t="s">
        <v>943</v>
      </c>
      <c r="D57" s="26">
        <v>3.5</v>
      </c>
      <c r="I57" s="24" t="s">
        <v>740</v>
      </c>
      <c r="J57" s="12" t="s">
        <v>938</v>
      </c>
      <c r="K57" s="14" t="s">
        <v>943</v>
      </c>
    </row>
    <row r="58" spans="1:11" ht="21" customHeight="1">
      <c r="A58" s="25" t="s">
        <v>523</v>
      </c>
      <c r="B58" s="35" t="s">
        <v>939</v>
      </c>
      <c r="C58" s="35" t="s">
        <v>943</v>
      </c>
      <c r="D58" s="26">
        <v>4.5</v>
      </c>
      <c r="I58" s="12" t="s">
        <v>900</v>
      </c>
      <c r="J58" t="s">
        <v>938</v>
      </c>
      <c r="K58" s="14" t="s">
        <v>943</v>
      </c>
    </row>
    <row r="59" spans="1:11" ht="21" customHeight="1">
      <c r="A59" s="25" t="s">
        <v>523</v>
      </c>
      <c r="B59" s="35" t="s">
        <v>939</v>
      </c>
      <c r="C59" s="35" t="s">
        <v>943</v>
      </c>
      <c r="D59" s="26">
        <v>4.5</v>
      </c>
      <c r="I59" s="12" t="s">
        <v>733</v>
      </c>
      <c r="J59" t="s">
        <v>515</v>
      </c>
      <c r="K59" s="14" t="s">
        <v>967</v>
      </c>
    </row>
    <row r="60" spans="1:11" ht="21" customHeight="1">
      <c r="A60" s="25" t="s">
        <v>523</v>
      </c>
      <c r="B60" s="35" t="s">
        <v>952</v>
      </c>
      <c r="D60" s="26">
        <v>-6</v>
      </c>
      <c r="I60" s="24" t="s">
        <v>503</v>
      </c>
      <c r="J60" s="12" t="s">
        <v>512</v>
      </c>
      <c r="K60" s="14" t="s">
        <v>967</v>
      </c>
    </row>
    <row r="61" spans="1:11" ht="21" customHeight="1">
      <c r="A61" s="25" t="s">
        <v>586</v>
      </c>
      <c r="B61" s="35" t="s">
        <v>939</v>
      </c>
      <c r="C61" s="35" t="s">
        <v>943</v>
      </c>
      <c r="D61" s="26">
        <v>4.5</v>
      </c>
      <c r="I61" s="12" t="s">
        <v>719</v>
      </c>
      <c r="J61" t="s">
        <v>514</v>
      </c>
      <c r="K61" s="14" t="s">
        <v>967</v>
      </c>
    </row>
    <row r="62" spans="1:11" ht="21" customHeight="1">
      <c r="A62" s="25" t="s">
        <v>367</v>
      </c>
      <c r="B62" s="35" t="s">
        <v>939</v>
      </c>
      <c r="C62" s="35" t="s">
        <v>943</v>
      </c>
      <c r="D62" s="26">
        <v>4.5</v>
      </c>
      <c r="I62" s="24" t="s">
        <v>545</v>
      </c>
      <c r="J62" s="12" t="s">
        <v>537</v>
      </c>
      <c r="K62" s="14" t="s">
        <v>943</v>
      </c>
    </row>
    <row r="63" spans="1:11" ht="21" customHeight="1">
      <c r="A63" s="25" t="s">
        <v>367</v>
      </c>
      <c r="B63" s="35" t="s">
        <v>939</v>
      </c>
      <c r="C63" s="35" t="s">
        <v>943</v>
      </c>
      <c r="D63" s="26">
        <v>3.5</v>
      </c>
      <c r="I63" s="24" t="s">
        <v>402</v>
      </c>
      <c r="J63" s="12" t="s">
        <v>514</v>
      </c>
      <c r="K63" s="14" t="s">
        <v>943</v>
      </c>
    </row>
    <row r="64" spans="1:11" ht="21" customHeight="1">
      <c r="A64" s="25" t="s">
        <v>367</v>
      </c>
      <c r="B64" s="35" t="s">
        <v>939</v>
      </c>
      <c r="C64" s="35" t="s">
        <v>943</v>
      </c>
      <c r="D64" s="26">
        <v>3.5</v>
      </c>
      <c r="I64" s="24" t="s">
        <v>728</v>
      </c>
      <c r="J64" s="12" t="s">
        <v>537</v>
      </c>
      <c r="K64" s="14" t="s">
        <v>943</v>
      </c>
    </row>
    <row r="65" spans="1:13" ht="21" customHeight="1">
      <c r="A65" s="25" t="s">
        <v>367</v>
      </c>
      <c r="B65" s="35" t="s">
        <v>939</v>
      </c>
      <c r="C65" s="35" t="s">
        <v>943</v>
      </c>
      <c r="D65" s="26">
        <v>3.5</v>
      </c>
      <c r="I65" s="24" t="s">
        <v>918</v>
      </c>
      <c r="J65" s="12" t="s">
        <v>537</v>
      </c>
      <c r="K65" s="14" t="s">
        <v>943</v>
      </c>
    </row>
    <row r="66" spans="1:13" ht="21" customHeight="1">
      <c r="A66" s="25" t="s">
        <v>367</v>
      </c>
      <c r="B66" s="35" t="s">
        <v>939</v>
      </c>
      <c r="C66" s="35" t="s">
        <v>943</v>
      </c>
      <c r="D66" s="26">
        <v>4.5</v>
      </c>
      <c r="I66" s="24" t="s">
        <v>988</v>
      </c>
      <c r="J66" s="12" t="s">
        <v>938</v>
      </c>
      <c r="K66" s="14" t="s">
        <v>967</v>
      </c>
    </row>
    <row r="67" spans="1:13" ht="21" customHeight="1">
      <c r="A67" s="25" t="s">
        <v>367</v>
      </c>
      <c r="B67" s="35" t="s">
        <v>939</v>
      </c>
      <c r="C67" s="35" t="s">
        <v>943</v>
      </c>
      <c r="D67" s="26">
        <v>3.5</v>
      </c>
      <c r="I67" s="24" t="s">
        <v>684</v>
      </c>
      <c r="J67" s="12" t="s">
        <v>938</v>
      </c>
      <c r="K67" s="14" t="s">
        <v>943</v>
      </c>
    </row>
    <row r="68" spans="1:13" ht="21" customHeight="1">
      <c r="A68" s="25" t="s">
        <v>520</v>
      </c>
      <c r="B68" s="35" t="s">
        <v>939</v>
      </c>
      <c r="C68" s="35" t="s">
        <v>943</v>
      </c>
      <c r="D68" s="26">
        <v>3.5</v>
      </c>
      <c r="I68" s="24" t="s">
        <v>577</v>
      </c>
      <c r="J68" s="12" t="s">
        <v>514</v>
      </c>
      <c r="K68" s="14" t="s">
        <v>943</v>
      </c>
    </row>
    <row r="69" spans="1:13" ht="21" customHeight="1">
      <c r="A69" s="25" t="s">
        <v>520</v>
      </c>
      <c r="B69" s="35" t="s">
        <v>939</v>
      </c>
      <c r="C69" s="35" t="s">
        <v>943</v>
      </c>
      <c r="D69" s="26">
        <v>3.5</v>
      </c>
      <c r="I69" s="12" t="s">
        <v>406</v>
      </c>
      <c r="J69" t="s">
        <v>514</v>
      </c>
      <c r="K69" s="14" t="s">
        <v>943</v>
      </c>
    </row>
    <row r="70" spans="1:13" ht="21" customHeight="1">
      <c r="A70" s="25" t="s">
        <v>520</v>
      </c>
      <c r="B70" s="35" t="s">
        <v>939</v>
      </c>
      <c r="C70" s="35" t="s">
        <v>943</v>
      </c>
      <c r="D70" s="26">
        <v>3.5</v>
      </c>
      <c r="I70" s="12" t="s">
        <v>571</v>
      </c>
      <c r="J70" t="s">
        <v>514</v>
      </c>
      <c r="K70" s="14" t="s">
        <v>943</v>
      </c>
    </row>
    <row r="71" spans="1:13" ht="21" customHeight="1">
      <c r="A71" s="25" t="s">
        <v>520</v>
      </c>
      <c r="B71" s="35" t="s">
        <v>939</v>
      </c>
      <c r="C71" s="35" t="s">
        <v>943</v>
      </c>
      <c r="D71" s="26">
        <v>3.5</v>
      </c>
      <c r="I71" s="12" t="s">
        <v>523</v>
      </c>
      <c r="J71" s="12" t="s">
        <v>515</v>
      </c>
      <c r="K71" s="14" t="s">
        <v>967</v>
      </c>
      <c r="M71" s="27"/>
    </row>
    <row r="72" spans="1:13" ht="21" customHeight="1">
      <c r="A72" s="25" t="s">
        <v>520</v>
      </c>
      <c r="B72" s="35" t="s">
        <v>939</v>
      </c>
      <c r="C72" s="35" t="s">
        <v>943</v>
      </c>
      <c r="D72" s="26">
        <v>3.5</v>
      </c>
      <c r="I72" s="12" t="s">
        <v>637</v>
      </c>
      <c r="J72" t="s">
        <v>514</v>
      </c>
      <c r="K72" s="14" t="s">
        <v>943</v>
      </c>
    </row>
    <row r="73" spans="1:13" ht="21" customHeight="1">
      <c r="A73" s="25" t="s">
        <v>520</v>
      </c>
      <c r="B73" s="35" t="s">
        <v>939</v>
      </c>
      <c r="C73" s="35" t="s">
        <v>943</v>
      </c>
      <c r="D73" s="26">
        <v>3.5</v>
      </c>
      <c r="I73" s="24" t="s">
        <v>695</v>
      </c>
      <c r="J73" s="12" t="s">
        <v>514</v>
      </c>
      <c r="K73" s="14" t="s">
        <v>967</v>
      </c>
    </row>
    <row r="74" spans="1:13" ht="21" customHeight="1">
      <c r="A74" s="25" t="s">
        <v>520</v>
      </c>
      <c r="B74" s="35" t="s">
        <v>939</v>
      </c>
      <c r="C74" s="35" t="s">
        <v>943</v>
      </c>
      <c r="D74" s="26">
        <v>3.5</v>
      </c>
      <c r="I74" s="24" t="s">
        <v>879</v>
      </c>
      <c r="J74" s="12" t="s">
        <v>938</v>
      </c>
      <c r="K74" s="14" t="s">
        <v>943</v>
      </c>
    </row>
    <row r="75" spans="1:13" ht="21" customHeight="1">
      <c r="A75" s="25" t="s">
        <v>520</v>
      </c>
      <c r="B75" s="35" t="s">
        <v>939</v>
      </c>
      <c r="C75" s="35" t="s">
        <v>943</v>
      </c>
      <c r="D75" s="26">
        <v>3.5</v>
      </c>
      <c r="I75" s="24" t="s">
        <v>927</v>
      </c>
      <c r="J75" s="12" t="s">
        <v>938</v>
      </c>
      <c r="K75" s="14" t="s">
        <v>943</v>
      </c>
    </row>
    <row r="76" spans="1:13" ht="21" customHeight="1">
      <c r="A76" s="25" t="s">
        <v>520</v>
      </c>
      <c r="B76" s="35" t="s">
        <v>952</v>
      </c>
      <c r="D76" s="26">
        <v>-1</v>
      </c>
      <c r="I76" s="24" t="s">
        <v>823</v>
      </c>
      <c r="J76" s="12" t="s">
        <v>938</v>
      </c>
      <c r="K76" s="14" t="s">
        <v>943</v>
      </c>
    </row>
    <row r="77" spans="1:13" ht="21" customHeight="1">
      <c r="A77" s="25" t="s">
        <v>525</v>
      </c>
      <c r="B77" s="35" t="s">
        <v>939</v>
      </c>
      <c r="C77" s="35" t="s">
        <v>943</v>
      </c>
      <c r="D77" s="26">
        <v>3.5</v>
      </c>
      <c r="I77" s="12" t="s">
        <v>769</v>
      </c>
      <c r="J77" t="s">
        <v>515</v>
      </c>
      <c r="K77" s="14" t="s">
        <v>967</v>
      </c>
    </row>
    <row r="78" spans="1:13" ht="21" customHeight="1">
      <c r="A78" s="25" t="s">
        <v>525</v>
      </c>
      <c r="B78" s="35" t="s">
        <v>939</v>
      </c>
      <c r="C78" s="35" t="s">
        <v>943</v>
      </c>
      <c r="D78" s="26">
        <v>3.5</v>
      </c>
      <c r="I78" s="24" t="s">
        <v>562</v>
      </c>
      <c r="J78" s="12" t="s">
        <v>515</v>
      </c>
      <c r="K78" s="14" t="s">
        <v>967</v>
      </c>
    </row>
    <row r="79" spans="1:13" ht="21" customHeight="1">
      <c r="A79" s="25" t="s">
        <v>525</v>
      </c>
      <c r="B79" s="35" t="s">
        <v>939</v>
      </c>
      <c r="C79" s="35" t="s">
        <v>943</v>
      </c>
      <c r="D79" s="26">
        <v>3.5</v>
      </c>
      <c r="I79" s="12" t="s">
        <v>586</v>
      </c>
      <c r="J79" t="s">
        <v>515</v>
      </c>
      <c r="K79" s="14" t="s">
        <v>967</v>
      </c>
    </row>
    <row r="80" spans="1:13" ht="21" customHeight="1">
      <c r="A80" s="25" t="s">
        <v>487</v>
      </c>
      <c r="B80" s="35" t="s">
        <v>939</v>
      </c>
      <c r="C80" s="35" t="s">
        <v>943</v>
      </c>
      <c r="D80" s="26">
        <v>4.5</v>
      </c>
      <c r="I80" s="24" t="s">
        <v>888</v>
      </c>
      <c r="J80" s="12" t="s">
        <v>537</v>
      </c>
      <c r="K80" s="14" t="s">
        <v>943</v>
      </c>
    </row>
    <row r="81" spans="1:11" ht="21" customHeight="1">
      <c r="A81" s="25" t="s">
        <v>580</v>
      </c>
      <c r="B81" s="35" t="s">
        <v>939</v>
      </c>
      <c r="C81" s="35" t="s">
        <v>943</v>
      </c>
      <c r="D81" s="26">
        <v>3.5</v>
      </c>
      <c r="I81" s="12" t="s">
        <v>735</v>
      </c>
      <c r="J81" t="s">
        <v>537</v>
      </c>
      <c r="K81" s="14" t="s">
        <v>943</v>
      </c>
    </row>
    <row r="82" spans="1:11" ht="21" customHeight="1">
      <c r="A82" s="25" t="s">
        <v>580</v>
      </c>
      <c r="B82" s="35" t="s">
        <v>939</v>
      </c>
      <c r="C82" s="35" t="s">
        <v>943</v>
      </c>
      <c r="D82" s="26">
        <v>3.5</v>
      </c>
      <c r="I82" s="24" t="s">
        <v>658</v>
      </c>
      <c r="J82" s="12" t="s">
        <v>537</v>
      </c>
      <c r="K82" s="14" t="s">
        <v>943</v>
      </c>
    </row>
    <row r="83" spans="1:11" ht="21" customHeight="1">
      <c r="A83" s="25" t="s">
        <v>65</v>
      </c>
      <c r="B83" s="35" t="s">
        <v>939</v>
      </c>
      <c r="C83" s="35" t="s">
        <v>943</v>
      </c>
      <c r="D83" s="26">
        <v>4.5</v>
      </c>
      <c r="I83" s="24" t="s">
        <v>566</v>
      </c>
      <c r="J83" s="12" t="s">
        <v>537</v>
      </c>
      <c r="K83" s="14" t="s">
        <v>943</v>
      </c>
    </row>
    <row r="84" spans="1:11" ht="21" customHeight="1">
      <c r="A84" s="25" t="s">
        <v>65</v>
      </c>
      <c r="B84" s="35" t="s">
        <v>939</v>
      </c>
      <c r="C84" s="35" t="s">
        <v>943</v>
      </c>
      <c r="D84" s="26">
        <v>3.5</v>
      </c>
      <c r="I84" s="24" t="s">
        <v>841</v>
      </c>
      <c r="J84" s="12" t="s">
        <v>938</v>
      </c>
      <c r="K84" s="14" t="s">
        <v>943</v>
      </c>
    </row>
    <row r="85" spans="1:11" ht="21" customHeight="1">
      <c r="A85" s="25" t="s">
        <v>65</v>
      </c>
      <c r="B85" s="35" t="s">
        <v>939</v>
      </c>
      <c r="C85" s="35" t="s">
        <v>943</v>
      </c>
      <c r="D85" s="26">
        <v>3.5</v>
      </c>
      <c r="I85" s="12" t="s">
        <v>367</v>
      </c>
      <c r="J85" t="s">
        <v>1005</v>
      </c>
      <c r="K85" s="14" t="s">
        <v>967</v>
      </c>
    </row>
    <row r="86" spans="1:11" ht="21" customHeight="1">
      <c r="A86" s="25" t="s">
        <v>65</v>
      </c>
      <c r="B86" s="35" t="s">
        <v>939</v>
      </c>
      <c r="C86" s="35" t="s">
        <v>943</v>
      </c>
      <c r="D86" s="26">
        <v>3.5</v>
      </c>
      <c r="I86" s="24" t="s">
        <v>808</v>
      </c>
      <c r="J86" s="12" t="s">
        <v>938</v>
      </c>
      <c r="K86" s="14" t="s">
        <v>943</v>
      </c>
    </row>
    <row r="87" spans="1:11" ht="21" customHeight="1">
      <c r="A87" s="25" t="s">
        <v>65</v>
      </c>
      <c r="B87" s="35" t="s">
        <v>939</v>
      </c>
      <c r="C87" s="35" t="s">
        <v>943</v>
      </c>
      <c r="D87" s="26">
        <v>3.5</v>
      </c>
      <c r="I87" s="24" t="s">
        <v>336</v>
      </c>
      <c r="J87" s="12" t="s">
        <v>512</v>
      </c>
      <c r="K87" s="14" t="s">
        <v>943</v>
      </c>
    </row>
    <row r="88" spans="1:11" ht="21" customHeight="1">
      <c r="A88" s="25" t="s">
        <v>65</v>
      </c>
      <c r="B88" s="35" t="s">
        <v>939</v>
      </c>
      <c r="C88" s="35" t="s">
        <v>943</v>
      </c>
      <c r="D88" s="26">
        <v>3.5</v>
      </c>
      <c r="I88" s="24" t="s">
        <v>783</v>
      </c>
      <c r="J88" s="12" t="s">
        <v>514</v>
      </c>
      <c r="K88" s="14" t="s">
        <v>943</v>
      </c>
    </row>
    <row r="89" spans="1:11" ht="21" customHeight="1">
      <c r="A89" s="25" t="s">
        <v>65</v>
      </c>
      <c r="B89" s="35" t="s">
        <v>939</v>
      </c>
      <c r="C89" s="35" t="s">
        <v>943</v>
      </c>
      <c r="D89" s="26">
        <v>3.5</v>
      </c>
      <c r="I89" s="24" t="s">
        <v>520</v>
      </c>
      <c r="J89" s="12" t="s">
        <v>513</v>
      </c>
      <c r="K89" s="14" t="s">
        <v>967</v>
      </c>
    </row>
    <row r="90" spans="1:11" ht="21" customHeight="1">
      <c r="A90" s="25" t="s">
        <v>372</v>
      </c>
      <c r="B90" s="35" t="s">
        <v>939</v>
      </c>
      <c r="C90" s="35" t="s">
        <v>943</v>
      </c>
      <c r="D90" s="26">
        <v>3.5</v>
      </c>
      <c r="I90" s="24" t="s">
        <v>616</v>
      </c>
      <c r="J90" s="12" t="s">
        <v>938</v>
      </c>
      <c r="K90" s="14" t="s">
        <v>943</v>
      </c>
    </row>
    <row r="91" spans="1:11" ht="21" customHeight="1">
      <c r="A91" s="25" t="s">
        <v>372</v>
      </c>
      <c r="B91" s="35" t="s">
        <v>939</v>
      </c>
      <c r="C91" s="35" t="s">
        <v>943</v>
      </c>
      <c r="D91" s="26">
        <v>4.5</v>
      </c>
      <c r="I91" s="24" t="s">
        <v>814</v>
      </c>
      <c r="J91" s="12" t="s">
        <v>938</v>
      </c>
      <c r="K91" s="14" t="s">
        <v>943</v>
      </c>
    </row>
    <row r="92" spans="1:11" ht="21" customHeight="1">
      <c r="A92" s="25" t="s">
        <v>550</v>
      </c>
      <c r="B92" s="35" t="s">
        <v>939</v>
      </c>
      <c r="C92" s="35" t="s">
        <v>943</v>
      </c>
      <c r="D92" s="26">
        <v>4.5</v>
      </c>
      <c r="I92" s="24" t="s">
        <v>660</v>
      </c>
      <c r="J92" s="12" t="s">
        <v>514</v>
      </c>
      <c r="K92" s="14" t="s">
        <v>943</v>
      </c>
    </row>
    <row r="93" spans="1:11" ht="21" customHeight="1">
      <c r="A93" s="25" t="s">
        <v>550</v>
      </c>
      <c r="B93" s="35" t="s">
        <v>939</v>
      </c>
      <c r="C93" s="35" t="s">
        <v>943</v>
      </c>
      <c r="D93" s="26">
        <v>4.5</v>
      </c>
      <c r="I93" s="12" t="s">
        <v>525</v>
      </c>
      <c r="J93" t="s">
        <v>515</v>
      </c>
      <c r="K93" s="14" t="s">
        <v>967</v>
      </c>
    </row>
    <row r="94" spans="1:11" ht="21" customHeight="1">
      <c r="A94" s="25" t="s">
        <v>550</v>
      </c>
      <c r="B94" s="35" t="s">
        <v>939</v>
      </c>
      <c r="C94" s="35" t="s">
        <v>943</v>
      </c>
      <c r="D94" s="26">
        <v>4.5</v>
      </c>
      <c r="I94" s="24" t="s">
        <v>862</v>
      </c>
      <c r="J94" s="12" t="s">
        <v>938</v>
      </c>
      <c r="K94" s="14" t="s">
        <v>943</v>
      </c>
    </row>
    <row r="95" spans="1:11" ht="21" customHeight="1">
      <c r="A95" s="25" t="s">
        <v>944</v>
      </c>
      <c r="B95" s="35" t="s">
        <v>939</v>
      </c>
      <c r="C95" s="35" t="s">
        <v>943</v>
      </c>
      <c r="D95" s="26">
        <v>4.5</v>
      </c>
      <c r="I95" s="24" t="s">
        <v>697</v>
      </c>
      <c r="J95" s="12" t="s">
        <v>514</v>
      </c>
      <c r="K95" s="14" t="s">
        <v>943</v>
      </c>
    </row>
    <row r="96" spans="1:11" ht="21" customHeight="1">
      <c r="A96" s="25" t="s">
        <v>655</v>
      </c>
      <c r="B96" s="35" t="s">
        <v>939</v>
      </c>
      <c r="C96" s="35" t="s">
        <v>943</v>
      </c>
      <c r="D96" s="26">
        <v>3.5</v>
      </c>
      <c r="I96" s="24" t="s">
        <v>355</v>
      </c>
      <c r="J96" s="12" t="s">
        <v>514</v>
      </c>
      <c r="K96" s="14" t="s">
        <v>943</v>
      </c>
    </row>
    <row r="97" spans="1:11" ht="21" customHeight="1">
      <c r="A97" s="25" t="s">
        <v>655</v>
      </c>
      <c r="B97" s="35" t="s">
        <v>939</v>
      </c>
      <c r="C97" s="35" t="s">
        <v>943</v>
      </c>
      <c r="D97" s="26">
        <v>3.5</v>
      </c>
      <c r="I97" s="24" t="s">
        <v>794</v>
      </c>
      <c r="J97" s="12" t="s">
        <v>938</v>
      </c>
      <c r="K97" s="14" t="s">
        <v>943</v>
      </c>
    </row>
    <row r="98" spans="1:11" ht="21" customHeight="1">
      <c r="A98" s="25" t="s">
        <v>655</v>
      </c>
      <c r="B98" s="35" t="s">
        <v>939</v>
      </c>
      <c r="C98" s="35" t="s">
        <v>943</v>
      </c>
      <c r="D98" s="26">
        <v>4.5</v>
      </c>
      <c r="I98" s="24" t="s">
        <v>749</v>
      </c>
      <c r="J98" s="12" t="s">
        <v>515</v>
      </c>
      <c r="K98" s="14" t="s">
        <v>943</v>
      </c>
    </row>
    <row r="99" spans="1:11" ht="21" customHeight="1">
      <c r="A99" s="25" t="s">
        <v>883</v>
      </c>
      <c r="B99" s="35" t="s">
        <v>939</v>
      </c>
      <c r="C99" s="35" t="s">
        <v>943</v>
      </c>
      <c r="D99" s="26">
        <v>3.5</v>
      </c>
      <c r="I99" s="24" t="s">
        <v>651</v>
      </c>
      <c r="J99" s="12" t="s">
        <v>537</v>
      </c>
      <c r="K99" s="14" t="s">
        <v>943</v>
      </c>
    </row>
    <row r="100" spans="1:11" ht="21" customHeight="1">
      <c r="A100" s="25" t="s">
        <v>505</v>
      </c>
      <c r="B100" s="35" t="s">
        <v>939</v>
      </c>
      <c r="C100" s="35" t="s">
        <v>943</v>
      </c>
      <c r="D100" s="26">
        <v>3.5</v>
      </c>
      <c r="I100" s="24" t="s">
        <v>805</v>
      </c>
      <c r="J100" s="12" t="s">
        <v>938</v>
      </c>
      <c r="K100" s="14" t="s">
        <v>943</v>
      </c>
    </row>
    <row r="101" spans="1:11" ht="21" customHeight="1">
      <c r="A101" s="25" t="s">
        <v>505</v>
      </c>
      <c r="B101" s="35" t="s">
        <v>939</v>
      </c>
      <c r="C101" s="35" t="s">
        <v>943</v>
      </c>
      <c r="D101" s="26">
        <v>3.5</v>
      </c>
      <c r="I101" s="24" t="s">
        <v>664</v>
      </c>
      <c r="J101" s="12" t="s">
        <v>513</v>
      </c>
      <c r="K101" s="14" t="s">
        <v>967</v>
      </c>
    </row>
    <row r="102" spans="1:11" ht="21" customHeight="1">
      <c r="A102" s="25" t="s">
        <v>505</v>
      </c>
      <c r="B102" s="35" t="s">
        <v>939</v>
      </c>
      <c r="C102" s="35" t="s">
        <v>943</v>
      </c>
      <c r="D102" s="26">
        <v>4.5</v>
      </c>
      <c r="I102" s="24" t="s">
        <v>802</v>
      </c>
      <c r="J102" s="12" t="s">
        <v>537</v>
      </c>
      <c r="K102" s="14" t="s">
        <v>943</v>
      </c>
    </row>
    <row r="103" spans="1:11" ht="21" customHeight="1">
      <c r="A103" s="25" t="s">
        <v>505</v>
      </c>
      <c r="B103" s="35" t="s">
        <v>939</v>
      </c>
      <c r="C103" s="35" t="s">
        <v>943</v>
      </c>
      <c r="D103" s="26">
        <v>3.5</v>
      </c>
      <c r="I103" s="24" t="s">
        <v>699</v>
      </c>
      <c r="J103" s="12" t="s">
        <v>938</v>
      </c>
      <c r="K103" s="14" t="s">
        <v>943</v>
      </c>
    </row>
    <row r="104" spans="1:11" ht="21" customHeight="1">
      <c r="A104" s="25" t="s">
        <v>505</v>
      </c>
      <c r="B104" s="35" t="s">
        <v>939</v>
      </c>
      <c r="C104" s="35" t="s">
        <v>943</v>
      </c>
      <c r="D104" s="26">
        <v>3.5</v>
      </c>
      <c r="I104" s="24" t="s">
        <v>22</v>
      </c>
      <c r="J104" s="12" t="s">
        <v>937</v>
      </c>
      <c r="K104" s="14" t="s">
        <v>943</v>
      </c>
    </row>
    <row r="105" spans="1:11" ht="21" customHeight="1">
      <c r="A105" s="25" t="s">
        <v>505</v>
      </c>
      <c r="B105" s="35" t="s">
        <v>939</v>
      </c>
      <c r="C105" s="35" t="s">
        <v>943</v>
      </c>
      <c r="D105" s="26">
        <v>3.5</v>
      </c>
      <c r="I105" s="12" t="s">
        <v>854</v>
      </c>
      <c r="J105" t="s">
        <v>537</v>
      </c>
      <c r="K105" s="14" t="s">
        <v>943</v>
      </c>
    </row>
    <row r="106" spans="1:11" ht="21" customHeight="1">
      <c r="A106" s="25" t="s">
        <v>505</v>
      </c>
      <c r="B106" s="35" t="s">
        <v>939</v>
      </c>
      <c r="C106" s="35" t="s">
        <v>943</v>
      </c>
      <c r="D106" s="26">
        <v>3.5</v>
      </c>
      <c r="I106" s="24" t="s">
        <v>629</v>
      </c>
      <c r="J106" s="12" t="s">
        <v>512</v>
      </c>
      <c r="K106" s="14" t="s">
        <v>967</v>
      </c>
    </row>
    <row r="107" spans="1:11" ht="21" customHeight="1">
      <c r="A107" s="25" t="s">
        <v>505</v>
      </c>
      <c r="B107" s="35" t="s">
        <v>939</v>
      </c>
      <c r="C107" s="35" t="s">
        <v>943</v>
      </c>
      <c r="D107" s="26">
        <v>3.5</v>
      </c>
      <c r="I107" s="24" t="s">
        <v>770</v>
      </c>
      <c r="J107" s="12" t="s">
        <v>514</v>
      </c>
      <c r="K107" s="14" t="s">
        <v>943</v>
      </c>
    </row>
    <row r="108" spans="1:11" ht="21" customHeight="1">
      <c r="A108" s="25" t="s">
        <v>505</v>
      </c>
      <c r="B108" s="35" t="s">
        <v>952</v>
      </c>
      <c r="D108" s="26">
        <v>-2</v>
      </c>
      <c r="I108" s="12" t="s">
        <v>980</v>
      </c>
      <c r="J108" t="s">
        <v>938</v>
      </c>
      <c r="K108" s="14" t="s">
        <v>967</v>
      </c>
    </row>
    <row r="109" spans="1:11" ht="21" customHeight="1">
      <c r="A109" s="25" t="s">
        <v>9</v>
      </c>
      <c r="B109" s="35" t="s">
        <v>939</v>
      </c>
      <c r="C109" s="35" t="s">
        <v>943</v>
      </c>
      <c r="D109" s="26">
        <v>4.5</v>
      </c>
      <c r="I109" s="24" t="s">
        <v>30</v>
      </c>
      <c r="J109" s="12" t="s">
        <v>937</v>
      </c>
      <c r="K109" s="14" t="s">
        <v>967</v>
      </c>
    </row>
    <row r="110" spans="1:11" ht="21" customHeight="1">
      <c r="A110" s="25" t="s">
        <v>9</v>
      </c>
      <c r="B110" s="35" t="s">
        <v>939</v>
      </c>
      <c r="C110" s="35" t="s">
        <v>943</v>
      </c>
      <c r="D110" s="26">
        <v>3.5</v>
      </c>
      <c r="I110" s="24" t="s">
        <v>816</v>
      </c>
      <c r="J110" s="12" t="s">
        <v>537</v>
      </c>
      <c r="K110" s="14" t="s">
        <v>943</v>
      </c>
    </row>
    <row r="111" spans="1:11" ht="21" customHeight="1">
      <c r="A111" s="25" t="s">
        <v>9</v>
      </c>
      <c r="B111" s="35" t="s">
        <v>939</v>
      </c>
      <c r="C111" s="35" t="s">
        <v>943</v>
      </c>
      <c r="D111" s="26">
        <v>3.5</v>
      </c>
      <c r="I111" s="24" t="s">
        <v>727</v>
      </c>
      <c r="J111" s="12" t="s">
        <v>514</v>
      </c>
      <c r="K111" s="14" t="s">
        <v>943</v>
      </c>
    </row>
    <row r="112" spans="1:11" ht="21" customHeight="1">
      <c r="A112" s="25" t="s">
        <v>9</v>
      </c>
      <c r="B112" s="35" t="s">
        <v>939</v>
      </c>
      <c r="C112" s="35" t="s">
        <v>943</v>
      </c>
      <c r="D112" s="26">
        <v>4.5</v>
      </c>
      <c r="I112" s="24" t="s">
        <v>666</v>
      </c>
      <c r="J112" s="12" t="s">
        <v>512</v>
      </c>
      <c r="K112" s="14" t="s">
        <v>967</v>
      </c>
    </row>
    <row r="113" spans="1:13" ht="21" customHeight="1">
      <c r="A113" s="25" t="s">
        <v>27</v>
      </c>
      <c r="B113" s="35" t="s">
        <v>939</v>
      </c>
      <c r="C113" s="35" t="s">
        <v>943</v>
      </c>
      <c r="D113" s="26">
        <v>3.5</v>
      </c>
      <c r="I113" s="12" t="s">
        <v>804</v>
      </c>
      <c r="J113" t="s">
        <v>938</v>
      </c>
      <c r="K113" s="14" t="s">
        <v>943</v>
      </c>
    </row>
    <row r="114" spans="1:13" ht="21" customHeight="1">
      <c r="A114" s="25" t="s">
        <v>27</v>
      </c>
      <c r="B114" s="35" t="s">
        <v>939</v>
      </c>
      <c r="C114" s="35" t="s">
        <v>943</v>
      </c>
      <c r="D114" s="26">
        <v>3.5</v>
      </c>
      <c r="I114" s="12" t="s">
        <v>706</v>
      </c>
      <c r="J114" t="s">
        <v>938</v>
      </c>
      <c r="K114" s="14" t="s">
        <v>943</v>
      </c>
    </row>
    <row r="115" spans="1:13" ht="21" customHeight="1">
      <c r="A115" s="25" t="s">
        <v>27</v>
      </c>
      <c r="B115" s="35" t="s">
        <v>939</v>
      </c>
      <c r="C115" s="35" t="s">
        <v>943</v>
      </c>
      <c r="D115" s="26">
        <v>3.5</v>
      </c>
      <c r="I115" s="24" t="s">
        <v>487</v>
      </c>
      <c r="J115" s="12" t="s">
        <v>516</v>
      </c>
      <c r="K115" s="14" t="s">
        <v>967</v>
      </c>
    </row>
    <row r="116" spans="1:13" ht="21" customHeight="1">
      <c r="A116" s="25" t="s">
        <v>544</v>
      </c>
      <c r="B116" s="35" t="s">
        <v>939</v>
      </c>
      <c r="C116" s="35" t="s">
        <v>943</v>
      </c>
      <c r="D116" s="26">
        <v>3.5</v>
      </c>
      <c r="I116" s="24" t="s">
        <v>580</v>
      </c>
      <c r="J116" s="12" t="s">
        <v>514</v>
      </c>
      <c r="K116" s="14" t="s">
        <v>967</v>
      </c>
    </row>
    <row r="117" spans="1:13" ht="21" customHeight="1">
      <c r="A117" s="25" t="s">
        <v>544</v>
      </c>
      <c r="B117" s="35" t="s">
        <v>939</v>
      </c>
      <c r="C117" s="35" t="s">
        <v>943</v>
      </c>
      <c r="D117" s="26">
        <v>3.5</v>
      </c>
      <c r="I117" s="12" t="s">
        <v>390</v>
      </c>
      <c r="J117" t="s">
        <v>514</v>
      </c>
      <c r="K117" s="14" t="s">
        <v>943</v>
      </c>
    </row>
    <row r="118" spans="1:13" ht="21" customHeight="1">
      <c r="A118" s="25" t="s">
        <v>544</v>
      </c>
      <c r="B118" s="35" t="s">
        <v>939</v>
      </c>
      <c r="C118" s="35" t="s">
        <v>943</v>
      </c>
      <c r="D118" s="26">
        <v>4.5</v>
      </c>
      <c r="I118" s="24" t="s">
        <v>857</v>
      </c>
      <c r="J118" s="12" t="s">
        <v>514</v>
      </c>
      <c r="K118" s="14" t="s">
        <v>967</v>
      </c>
    </row>
    <row r="119" spans="1:13" ht="21" customHeight="1">
      <c r="A119" s="25" t="s">
        <v>544</v>
      </c>
      <c r="B119" s="35" t="s">
        <v>939</v>
      </c>
      <c r="C119" s="35" t="s">
        <v>943</v>
      </c>
      <c r="D119" s="26">
        <v>4.5</v>
      </c>
      <c r="I119" s="24" t="s">
        <v>903</v>
      </c>
      <c r="J119" s="12" t="s">
        <v>537</v>
      </c>
      <c r="K119" s="14" t="s">
        <v>943</v>
      </c>
    </row>
    <row r="120" spans="1:13" ht="21" customHeight="1">
      <c r="A120" s="25" t="s">
        <v>524</v>
      </c>
      <c r="B120" s="35" t="s">
        <v>939</v>
      </c>
      <c r="C120" s="35" t="s">
        <v>943</v>
      </c>
      <c r="D120" s="26">
        <v>3.5</v>
      </c>
      <c r="I120" s="12" t="s">
        <v>588</v>
      </c>
      <c r="J120" t="s">
        <v>515</v>
      </c>
      <c r="K120" s="14" t="s">
        <v>967</v>
      </c>
    </row>
    <row r="121" spans="1:13" ht="21" customHeight="1">
      <c r="A121" s="25" t="s">
        <v>524</v>
      </c>
      <c r="B121" s="35" t="s">
        <v>939</v>
      </c>
      <c r="C121" s="35" t="s">
        <v>943</v>
      </c>
      <c r="D121" s="26">
        <v>3.5</v>
      </c>
      <c r="I121" s="24" t="s">
        <v>65</v>
      </c>
      <c r="J121" s="12" t="s">
        <v>516</v>
      </c>
      <c r="K121" s="14" t="s">
        <v>967</v>
      </c>
      <c r="M121" t="s">
        <v>966</v>
      </c>
    </row>
    <row r="122" spans="1:13" ht="21" customHeight="1">
      <c r="A122" s="25" t="s">
        <v>524</v>
      </c>
      <c r="B122" s="35" t="s">
        <v>939</v>
      </c>
      <c r="C122" s="35" t="s">
        <v>943</v>
      </c>
      <c r="D122" s="26">
        <v>3.5</v>
      </c>
      <c r="I122" s="24" t="s">
        <v>915</v>
      </c>
      <c r="J122" s="12" t="s">
        <v>938</v>
      </c>
      <c r="K122" s="14" t="s">
        <v>943</v>
      </c>
    </row>
    <row r="123" spans="1:13" ht="21" customHeight="1">
      <c r="A123" s="25" t="s">
        <v>524</v>
      </c>
      <c r="B123" s="35" t="s">
        <v>939</v>
      </c>
      <c r="C123" s="35" t="s">
        <v>943</v>
      </c>
      <c r="D123" s="26">
        <v>3.5</v>
      </c>
      <c r="I123" s="30" t="s">
        <v>372</v>
      </c>
      <c r="J123" s="30"/>
      <c r="K123" s="14" t="s">
        <v>943</v>
      </c>
      <c r="L123" s="27" t="s">
        <v>513</v>
      </c>
    </row>
    <row r="124" spans="1:13" ht="21" customHeight="1">
      <c r="A124" s="25" t="s">
        <v>387</v>
      </c>
      <c r="B124" s="35" t="s">
        <v>939</v>
      </c>
      <c r="C124" s="35" t="s">
        <v>943</v>
      </c>
      <c r="D124" s="26">
        <v>3.5</v>
      </c>
      <c r="I124" s="24" t="s">
        <v>680</v>
      </c>
      <c r="J124" s="12" t="s">
        <v>516</v>
      </c>
      <c r="K124" s="14" t="s">
        <v>943</v>
      </c>
    </row>
    <row r="125" spans="1:13" ht="21" customHeight="1">
      <c r="A125" s="25" t="s">
        <v>387</v>
      </c>
      <c r="B125" s="35" t="s">
        <v>939</v>
      </c>
      <c r="C125" s="35" t="s">
        <v>943</v>
      </c>
      <c r="D125" s="26">
        <v>3.5</v>
      </c>
      <c r="I125" s="24" t="s">
        <v>713</v>
      </c>
      <c r="J125" s="12" t="s">
        <v>938</v>
      </c>
      <c r="K125" s="14" t="s">
        <v>943</v>
      </c>
    </row>
    <row r="126" spans="1:13" ht="21" customHeight="1">
      <c r="A126" s="25" t="s">
        <v>387</v>
      </c>
      <c r="B126" s="35" t="s">
        <v>939</v>
      </c>
      <c r="C126" s="35" t="s">
        <v>943</v>
      </c>
      <c r="D126" s="26">
        <v>3.5</v>
      </c>
      <c r="I126" s="24" t="s">
        <v>788</v>
      </c>
      <c r="J126" s="12" t="s">
        <v>938</v>
      </c>
      <c r="K126" s="14" t="s">
        <v>943</v>
      </c>
    </row>
    <row r="127" spans="1:13" ht="21" customHeight="1">
      <c r="A127" s="25" t="s">
        <v>387</v>
      </c>
      <c r="B127" s="35" t="s">
        <v>939</v>
      </c>
      <c r="C127" s="35" t="s">
        <v>943</v>
      </c>
      <c r="D127" s="26">
        <v>3.5</v>
      </c>
      <c r="I127" s="24" t="s">
        <v>550</v>
      </c>
      <c r="J127" s="12" t="s">
        <v>431</v>
      </c>
      <c r="K127" s="14" t="s">
        <v>967</v>
      </c>
    </row>
    <row r="128" spans="1:13" ht="21" customHeight="1">
      <c r="A128" s="25" t="s">
        <v>387</v>
      </c>
      <c r="B128" s="35" t="s">
        <v>939</v>
      </c>
      <c r="C128" s="35" t="s">
        <v>943</v>
      </c>
      <c r="D128" s="26">
        <v>3.5</v>
      </c>
      <c r="I128" s="24" t="s">
        <v>986</v>
      </c>
      <c r="J128" s="12" t="s">
        <v>514</v>
      </c>
      <c r="K128" s="14" t="s">
        <v>967</v>
      </c>
    </row>
    <row r="129" spans="1:13" ht="21" customHeight="1">
      <c r="A129" s="25" t="s">
        <v>387</v>
      </c>
      <c r="B129" s="35" t="s">
        <v>939</v>
      </c>
      <c r="C129" s="35" t="s">
        <v>943</v>
      </c>
      <c r="D129" s="26">
        <v>3.5</v>
      </c>
      <c r="I129" s="24" t="s">
        <v>916</v>
      </c>
      <c r="J129" s="12" t="s">
        <v>514</v>
      </c>
      <c r="K129" s="14" t="s">
        <v>967</v>
      </c>
    </row>
    <row r="130" spans="1:13" ht="21" customHeight="1">
      <c r="A130" s="25" t="s">
        <v>387</v>
      </c>
      <c r="B130" s="35" t="s">
        <v>939</v>
      </c>
      <c r="C130" s="35" t="s">
        <v>943</v>
      </c>
      <c r="D130" s="26">
        <v>3.5</v>
      </c>
      <c r="I130" s="24" t="s">
        <v>782</v>
      </c>
      <c r="J130" s="12" t="s">
        <v>478</v>
      </c>
      <c r="K130" s="14" t="s">
        <v>943</v>
      </c>
    </row>
    <row r="131" spans="1:13" ht="21" customHeight="1">
      <c r="A131" s="25" t="s">
        <v>387</v>
      </c>
      <c r="B131" s="35" t="s">
        <v>939</v>
      </c>
      <c r="C131" s="35" t="s">
        <v>943</v>
      </c>
      <c r="D131" s="26">
        <v>3.5</v>
      </c>
      <c r="I131" s="24" t="s">
        <v>655</v>
      </c>
      <c r="J131" s="12" t="s">
        <v>537</v>
      </c>
      <c r="K131" s="14" t="s">
        <v>943</v>
      </c>
      <c r="L131" t="s">
        <v>430</v>
      </c>
    </row>
    <row r="132" spans="1:13" ht="21" customHeight="1">
      <c r="A132" s="25" t="s">
        <v>387</v>
      </c>
      <c r="B132" s="35" t="s">
        <v>952</v>
      </c>
      <c r="D132" s="26">
        <v>-1</v>
      </c>
      <c r="I132" s="24" t="s">
        <v>758</v>
      </c>
      <c r="J132" s="12" t="s">
        <v>512</v>
      </c>
      <c r="K132" s="14" t="s">
        <v>967</v>
      </c>
    </row>
    <row r="133" spans="1:13" ht="21" customHeight="1">
      <c r="A133" s="25" t="s">
        <v>496</v>
      </c>
      <c r="B133" s="35" t="s">
        <v>939</v>
      </c>
      <c r="C133" s="35" t="s">
        <v>943</v>
      </c>
      <c r="D133" s="26">
        <v>4.5</v>
      </c>
      <c r="I133" s="12" t="s">
        <v>590</v>
      </c>
      <c r="J133" s="12" t="s">
        <v>514</v>
      </c>
      <c r="K133" s="14" t="s">
        <v>967</v>
      </c>
      <c r="M133" s="27"/>
    </row>
    <row r="134" spans="1:13" ht="21" customHeight="1">
      <c r="A134" s="25" t="s">
        <v>496</v>
      </c>
      <c r="B134" s="35" t="s">
        <v>939</v>
      </c>
      <c r="C134" s="35" t="s">
        <v>943</v>
      </c>
      <c r="D134" s="26">
        <v>4.5</v>
      </c>
      <c r="I134" s="12" t="s">
        <v>568</v>
      </c>
      <c r="J134" t="s">
        <v>514</v>
      </c>
      <c r="K134" s="14" t="s">
        <v>943</v>
      </c>
    </row>
    <row r="135" spans="1:13" ht="21" customHeight="1">
      <c r="A135" s="25" t="s">
        <v>496</v>
      </c>
      <c r="B135" s="35" t="s">
        <v>939</v>
      </c>
      <c r="C135" s="35" t="s">
        <v>943</v>
      </c>
      <c r="D135" s="26">
        <v>4.5</v>
      </c>
      <c r="I135" s="24" t="s">
        <v>883</v>
      </c>
      <c r="J135" s="12" t="s">
        <v>514</v>
      </c>
      <c r="K135" s="14" t="s">
        <v>943</v>
      </c>
    </row>
    <row r="136" spans="1:13" ht="21" customHeight="1">
      <c r="A136" s="25" t="s">
        <v>496</v>
      </c>
      <c r="B136" s="35" t="s">
        <v>939</v>
      </c>
      <c r="C136" s="35" t="s">
        <v>943</v>
      </c>
      <c r="D136" s="26">
        <v>3.5</v>
      </c>
      <c r="I136" s="30" t="s">
        <v>505</v>
      </c>
      <c r="J136" s="30"/>
      <c r="K136" s="14" t="s">
        <v>943</v>
      </c>
      <c r="L136" s="27" t="s">
        <v>515</v>
      </c>
    </row>
    <row r="137" spans="1:13" ht="21" customHeight="1">
      <c r="A137" s="25" t="s">
        <v>271</v>
      </c>
      <c r="B137" s="35" t="s">
        <v>939</v>
      </c>
      <c r="C137" s="35" t="s">
        <v>943</v>
      </c>
      <c r="D137" s="26">
        <v>3.5</v>
      </c>
      <c r="I137" s="24" t="s">
        <v>853</v>
      </c>
      <c r="J137" s="12" t="s">
        <v>938</v>
      </c>
      <c r="K137" s="14" t="s">
        <v>943</v>
      </c>
    </row>
    <row r="138" spans="1:13" ht="21" customHeight="1">
      <c r="A138" s="25" t="s">
        <v>271</v>
      </c>
      <c r="B138" s="35" t="s">
        <v>939</v>
      </c>
      <c r="C138" s="35" t="s">
        <v>943</v>
      </c>
      <c r="D138" s="26">
        <v>3.5</v>
      </c>
      <c r="I138" s="24" t="s">
        <v>400</v>
      </c>
      <c r="J138" s="12" t="s">
        <v>514</v>
      </c>
      <c r="K138" s="14" t="s">
        <v>943</v>
      </c>
    </row>
    <row r="139" spans="1:13" ht="21" customHeight="1">
      <c r="A139" s="25" t="s">
        <v>528</v>
      </c>
      <c r="B139" s="35" t="s">
        <v>939</v>
      </c>
      <c r="C139" s="35" t="s">
        <v>943</v>
      </c>
      <c r="D139" s="26">
        <v>4.5</v>
      </c>
      <c r="I139" s="24" t="s">
        <v>895</v>
      </c>
      <c r="J139" s="12" t="s">
        <v>537</v>
      </c>
      <c r="K139" s="14" t="s">
        <v>967</v>
      </c>
    </row>
    <row r="140" spans="1:13" ht="21" customHeight="1">
      <c r="A140" s="25" t="s">
        <v>682</v>
      </c>
      <c r="B140" s="35" t="s">
        <v>939</v>
      </c>
      <c r="C140" s="35" t="s">
        <v>943</v>
      </c>
      <c r="D140" s="26">
        <v>3.5</v>
      </c>
      <c r="I140" s="12" t="s">
        <v>607</v>
      </c>
      <c r="J140" t="s">
        <v>514</v>
      </c>
      <c r="K140" s="14" t="s">
        <v>943</v>
      </c>
    </row>
    <row r="141" spans="1:13" ht="21" customHeight="1">
      <c r="A141" s="25" t="s">
        <v>267</v>
      </c>
      <c r="B141" s="35" t="s">
        <v>939</v>
      </c>
      <c r="C141" s="35" t="s">
        <v>943</v>
      </c>
      <c r="D141" s="26">
        <v>3.5</v>
      </c>
      <c r="I141" s="24" t="s">
        <v>614</v>
      </c>
      <c r="J141" s="12" t="s">
        <v>937</v>
      </c>
      <c r="K141" s="14" t="s">
        <v>943</v>
      </c>
    </row>
    <row r="142" spans="1:13" ht="21" customHeight="1">
      <c r="A142" s="25" t="s">
        <v>267</v>
      </c>
      <c r="B142" s="35" t="s">
        <v>939</v>
      </c>
      <c r="C142" s="35" t="s">
        <v>943</v>
      </c>
      <c r="D142" s="26">
        <v>4.5</v>
      </c>
      <c r="I142" s="24" t="s">
        <v>621</v>
      </c>
      <c r="J142" s="12" t="s">
        <v>537</v>
      </c>
      <c r="K142" s="14" t="s">
        <v>943</v>
      </c>
    </row>
    <row r="143" spans="1:13" ht="21" customHeight="1">
      <c r="A143" s="25" t="s">
        <v>267</v>
      </c>
      <c r="B143" s="35" t="s">
        <v>939</v>
      </c>
      <c r="C143" s="35" t="s">
        <v>943</v>
      </c>
      <c r="D143" s="26">
        <v>3.5</v>
      </c>
      <c r="I143" s="12" t="s">
        <v>997</v>
      </c>
      <c r="J143" t="s">
        <v>514</v>
      </c>
      <c r="K143" s="14" t="s">
        <v>967</v>
      </c>
    </row>
    <row r="144" spans="1:13" ht="21" customHeight="1">
      <c r="A144" s="25" t="s">
        <v>331</v>
      </c>
      <c r="B144" s="35" t="s">
        <v>939</v>
      </c>
      <c r="C144" s="35" t="s">
        <v>943</v>
      </c>
      <c r="D144" s="26">
        <v>3.5</v>
      </c>
      <c r="I144" s="12" t="s">
        <v>996</v>
      </c>
      <c r="J144" t="s">
        <v>515</v>
      </c>
      <c r="K144" s="14" t="s">
        <v>967</v>
      </c>
    </row>
    <row r="145" spans="1:13" ht="21" customHeight="1">
      <c r="A145" s="25" t="s">
        <v>331</v>
      </c>
      <c r="B145" s="35" t="s">
        <v>939</v>
      </c>
      <c r="C145" s="35" t="s">
        <v>943</v>
      </c>
      <c r="D145" s="26">
        <v>3.5</v>
      </c>
      <c r="I145" s="24" t="s">
        <v>9</v>
      </c>
      <c r="J145" s="12" t="s">
        <v>937</v>
      </c>
      <c r="K145" s="14" t="s">
        <v>967</v>
      </c>
      <c r="M145" t="s">
        <v>968</v>
      </c>
    </row>
    <row r="146" spans="1:13" ht="21" customHeight="1">
      <c r="A146" s="25" t="s">
        <v>373</v>
      </c>
      <c r="B146" s="35" t="s">
        <v>939</v>
      </c>
      <c r="C146" s="35" t="s">
        <v>943</v>
      </c>
      <c r="D146" s="26">
        <v>3.5</v>
      </c>
      <c r="I146" s="24" t="s">
        <v>27</v>
      </c>
      <c r="J146" s="12" t="s">
        <v>937</v>
      </c>
      <c r="K146" s="14" t="s">
        <v>943</v>
      </c>
    </row>
    <row r="147" spans="1:13" ht="21" customHeight="1">
      <c r="A147" s="25" t="s">
        <v>373</v>
      </c>
      <c r="B147" s="35" t="s">
        <v>939</v>
      </c>
      <c r="C147" s="35" t="s">
        <v>943</v>
      </c>
      <c r="D147" s="26">
        <v>3.5</v>
      </c>
      <c r="I147" s="24" t="s">
        <v>488</v>
      </c>
      <c r="J147" s="12" t="s">
        <v>512</v>
      </c>
      <c r="K147" s="14" t="s">
        <v>943</v>
      </c>
    </row>
    <row r="148" spans="1:13" ht="21" customHeight="1">
      <c r="A148" s="25" t="s">
        <v>518</v>
      </c>
      <c r="B148" s="35" t="s">
        <v>939</v>
      </c>
      <c r="C148" s="35" t="s">
        <v>943</v>
      </c>
      <c r="D148" s="26">
        <v>3.5</v>
      </c>
      <c r="I148" s="24" t="s">
        <v>352</v>
      </c>
      <c r="J148" s="12" t="s">
        <v>514</v>
      </c>
      <c r="K148" s="14" t="s">
        <v>943</v>
      </c>
    </row>
    <row r="149" spans="1:13" ht="21" customHeight="1">
      <c r="A149" s="25" t="s">
        <v>518</v>
      </c>
      <c r="B149" s="35" t="s">
        <v>939</v>
      </c>
      <c r="C149" s="35" t="s">
        <v>943</v>
      </c>
      <c r="D149" s="26">
        <v>4.5</v>
      </c>
      <c r="I149" s="12" t="s">
        <v>544</v>
      </c>
      <c r="J149" t="s">
        <v>515</v>
      </c>
      <c r="K149" s="14" t="s">
        <v>967</v>
      </c>
    </row>
    <row r="150" spans="1:13" ht="21" customHeight="1">
      <c r="A150" s="25" t="s">
        <v>518</v>
      </c>
      <c r="B150" s="35" t="s">
        <v>939</v>
      </c>
      <c r="C150" s="35" t="s">
        <v>943</v>
      </c>
      <c r="D150" s="26">
        <v>3.5</v>
      </c>
      <c r="I150" s="12" t="s">
        <v>824</v>
      </c>
      <c r="J150" t="s">
        <v>537</v>
      </c>
      <c r="K150" s="14" t="s">
        <v>943</v>
      </c>
    </row>
    <row r="151" spans="1:13" ht="21" customHeight="1">
      <c r="A151" s="25" t="s">
        <v>518</v>
      </c>
      <c r="B151" s="35" t="s">
        <v>939</v>
      </c>
      <c r="C151" s="35" t="s">
        <v>943</v>
      </c>
      <c r="D151" s="26">
        <v>4.5</v>
      </c>
      <c r="I151" s="12" t="s">
        <v>32</v>
      </c>
      <c r="J151" t="s">
        <v>937</v>
      </c>
      <c r="K151" s="14" t="s">
        <v>943</v>
      </c>
    </row>
    <row r="152" spans="1:13" ht="21" customHeight="1">
      <c r="A152" s="25" t="s">
        <v>518</v>
      </c>
      <c r="B152" s="35" t="s">
        <v>939</v>
      </c>
      <c r="C152" s="35" t="s">
        <v>943</v>
      </c>
      <c r="D152" s="26">
        <v>4.5</v>
      </c>
      <c r="I152" s="24" t="s">
        <v>50</v>
      </c>
      <c r="J152" s="12" t="s">
        <v>513</v>
      </c>
      <c r="K152" s="14" t="s">
        <v>943</v>
      </c>
    </row>
    <row r="153" spans="1:13" ht="21" customHeight="1">
      <c r="A153" s="25" t="s">
        <v>518</v>
      </c>
      <c r="B153" s="35" t="s">
        <v>939</v>
      </c>
      <c r="C153" s="35" t="s">
        <v>943</v>
      </c>
      <c r="D153" s="26">
        <v>4.5</v>
      </c>
      <c r="I153" s="24" t="s">
        <v>64</v>
      </c>
      <c r="J153" s="12" t="s">
        <v>516</v>
      </c>
      <c r="K153" s="14" t="s">
        <v>967</v>
      </c>
    </row>
    <row r="154" spans="1:13" ht="21" customHeight="1">
      <c r="A154" s="25" t="s">
        <v>546</v>
      </c>
      <c r="B154" s="35" t="s">
        <v>939</v>
      </c>
      <c r="C154" s="35" t="s">
        <v>943</v>
      </c>
      <c r="D154" s="26">
        <v>4.5</v>
      </c>
      <c r="I154" s="24" t="s">
        <v>395</v>
      </c>
      <c r="J154" s="12" t="s">
        <v>515</v>
      </c>
      <c r="K154" s="14" t="s">
        <v>943</v>
      </c>
    </row>
    <row r="155" spans="1:13" ht="21" customHeight="1">
      <c r="A155" s="25" t="s">
        <v>31</v>
      </c>
      <c r="B155" s="35" t="s">
        <v>939</v>
      </c>
      <c r="C155" s="35" t="s">
        <v>943</v>
      </c>
      <c r="D155" s="26">
        <v>3.5</v>
      </c>
      <c r="I155" s="24" t="s">
        <v>832</v>
      </c>
      <c r="J155" s="12" t="s">
        <v>537</v>
      </c>
      <c r="K155" s="14" t="s">
        <v>943</v>
      </c>
    </row>
    <row r="156" spans="1:13" ht="21" customHeight="1">
      <c r="A156" s="25" t="s">
        <v>31</v>
      </c>
      <c r="B156" s="35" t="s">
        <v>939</v>
      </c>
      <c r="C156" s="35" t="s">
        <v>943</v>
      </c>
      <c r="D156" s="26">
        <v>3.5</v>
      </c>
      <c r="I156" s="24" t="s">
        <v>725</v>
      </c>
      <c r="J156" s="12" t="s">
        <v>938</v>
      </c>
      <c r="K156" s="14" t="s">
        <v>943</v>
      </c>
    </row>
    <row r="157" spans="1:13" ht="21" customHeight="1">
      <c r="A157" s="25" t="s">
        <v>31</v>
      </c>
      <c r="B157" s="35" t="s">
        <v>939</v>
      </c>
      <c r="C157" s="35" t="s">
        <v>943</v>
      </c>
      <c r="D157" s="26">
        <v>3.5</v>
      </c>
      <c r="I157" s="24" t="s">
        <v>744</v>
      </c>
      <c r="J157" s="12" t="s">
        <v>537</v>
      </c>
      <c r="K157" s="14" t="s">
        <v>943</v>
      </c>
    </row>
    <row r="158" spans="1:13" ht="21" customHeight="1">
      <c r="A158" s="25" t="s">
        <v>31</v>
      </c>
      <c r="B158" s="35" t="s">
        <v>939</v>
      </c>
      <c r="C158" s="35" t="s">
        <v>943</v>
      </c>
      <c r="D158" s="26">
        <v>3.5</v>
      </c>
      <c r="I158" s="24" t="s">
        <v>686</v>
      </c>
      <c r="J158" s="12" t="s">
        <v>938</v>
      </c>
      <c r="K158" s="14" t="s">
        <v>943</v>
      </c>
    </row>
    <row r="159" spans="1:13" ht="21" customHeight="1">
      <c r="A159" s="25" t="s">
        <v>31</v>
      </c>
      <c r="B159" s="35" t="s">
        <v>939</v>
      </c>
      <c r="C159" s="35" t="s">
        <v>943</v>
      </c>
      <c r="D159" s="26">
        <v>3.5</v>
      </c>
      <c r="I159" s="12" t="s">
        <v>524</v>
      </c>
      <c r="J159" t="s">
        <v>515</v>
      </c>
      <c r="K159" s="14" t="s">
        <v>967</v>
      </c>
    </row>
    <row r="160" spans="1:13" ht="21" customHeight="1">
      <c r="A160" s="25" t="s">
        <v>31</v>
      </c>
      <c r="B160" s="35" t="s">
        <v>939</v>
      </c>
      <c r="C160" s="35" t="s">
        <v>943</v>
      </c>
      <c r="D160" s="26">
        <v>4.5</v>
      </c>
      <c r="I160" s="12" t="s">
        <v>994</v>
      </c>
      <c r="J160" t="s">
        <v>938</v>
      </c>
      <c r="K160" s="14" t="s">
        <v>967</v>
      </c>
    </row>
    <row r="161" spans="1:11" ht="21" customHeight="1">
      <c r="A161" s="25" t="s">
        <v>378</v>
      </c>
      <c r="B161" s="35" t="s">
        <v>939</v>
      </c>
      <c r="C161" s="35" t="s">
        <v>943</v>
      </c>
      <c r="D161" s="26">
        <v>3.5</v>
      </c>
      <c r="I161" s="24" t="s">
        <v>623</v>
      </c>
      <c r="J161" s="12" t="s">
        <v>515</v>
      </c>
      <c r="K161" s="14" t="s">
        <v>943</v>
      </c>
    </row>
    <row r="162" spans="1:11" ht="21" customHeight="1">
      <c r="A162" s="25" t="s">
        <v>378</v>
      </c>
      <c r="B162" s="35" t="s">
        <v>939</v>
      </c>
      <c r="C162" s="35" t="s">
        <v>943</v>
      </c>
      <c r="D162" s="26">
        <v>3.5</v>
      </c>
      <c r="I162" s="24" t="s">
        <v>387</v>
      </c>
      <c r="J162" s="12" t="s">
        <v>513</v>
      </c>
      <c r="K162" s="14" t="s">
        <v>967</v>
      </c>
    </row>
    <row r="163" spans="1:11" ht="21" customHeight="1">
      <c r="A163" s="25" t="s">
        <v>378</v>
      </c>
      <c r="B163" s="35" t="s">
        <v>939</v>
      </c>
      <c r="C163" s="35" t="s">
        <v>943</v>
      </c>
      <c r="D163" s="26">
        <v>3.5</v>
      </c>
      <c r="I163" s="24" t="s">
        <v>902</v>
      </c>
      <c r="J163" s="12" t="s">
        <v>938</v>
      </c>
      <c r="K163" s="14" t="s">
        <v>943</v>
      </c>
    </row>
    <row r="164" spans="1:11" ht="21" customHeight="1">
      <c r="A164" s="25" t="s">
        <v>378</v>
      </c>
      <c r="B164" s="35" t="s">
        <v>939</v>
      </c>
      <c r="C164" s="35" t="s">
        <v>943</v>
      </c>
      <c r="D164" s="26">
        <v>3.5</v>
      </c>
      <c r="I164" s="12" t="s">
        <v>985</v>
      </c>
      <c r="J164" t="s">
        <v>537</v>
      </c>
      <c r="K164" s="14" t="s">
        <v>967</v>
      </c>
    </row>
    <row r="165" spans="1:11" ht="21" customHeight="1">
      <c r="A165" s="25" t="s">
        <v>378</v>
      </c>
      <c r="B165" s="35" t="s">
        <v>939</v>
      </c>
      <c r="C165" s="35" t="s">
        <v>943</v>
      </c>
      <c r="D165" s="26">
        <v>4.5</v>
      </c>
      <c r="I165" s="24" t="s">
        <v>694</v>
      </c>
      <c r="J165" s="12" t="s">
        <v>514</v>
      </c>
      <c r="K165" s="14" t="s">
        <v>943</v>
      </c>
    </row>
    <row r="166" spans="1:11" ht="21" customHeight="1">
      <c r="A166" s="25" t="s">
        <v>96</v>
      </c>
      <c r="B166" s="35" t="s">
        <v>939</v>
      </c>
      <c r="C166" s="35" t="s">
        <v>943</v>
      </c>
      <c r="D166" s="26">
        <v>3.5</v>
      </c>
      <c r="I166" s="24" t="s">
        <v>496</v>
      </c>
      <c r="J166" s="12" t="s">
        <v>512</v>
      </c>
      <c r="K166" s="14" t="s">
        <v>967</v>
      </c>
    </row>
    <row r="167" spans="1:11" ht="21" customHeight="1">
      <c r="A167" s="25" t="s">
        <v>96</v>
      </c>
      <c r="B167" s="35" t="s">
        <v>939</v>
      </c>
      <c r="C167" s="35" t="s">
        <v>943</v>
      </c>
      <c r="D167" s="26">
        <v>3.5</v>
      </c>
      <c r="I167" s="24" t="s">
        <v>698</v>
      </c>
      <c r="J167" s="12" t="s">
        <v>514</v>
      </c>
      <c r="K167" s="14" t="s">
        <v>967</v>
      </c>
    </row>
    <row r="168" spans="1:11" ht="21" customHeight="1">
      <c r="A168" s="25" t="s">
        <v>322</v>
      </c>
      <c r="B168" s="35" t="s">
        <v>939</v>
      </c>
      <c r="C168" s="35" t="s">
        <v>943</v>
      </c>
      <c r="D168" s="26">
        <v>3.5</v>
      </c>
      <c r="I168" s="24" t="s">
        <v>272</v>
      </c>
      <c r="J168" s="12" t="s">
        <v>516</v>
      </c>
      <c r="K168" s="14" t="s">
        <v>967</v>
      </c>
    </row>
    <row r="169" spans="1:11" ht="21" customHeight="1">
      <c r="A169" s="25" t="s">
        <v>322</v>
      </c>
      <c r="B169" s="35" t="s">
        <v>939</v>
      </c>
      <c r="C169" s="35" t="s">
        <v>943</v>
      </c>
      <c r="D169" s="26">
        <v>3.5</v>
      </c>
      <c r="I169" s="24" t="s">
        <v>631</v>
      </c>
      <c r="J169" s="12" t="s">
        <v>514</v>
      </c>
      <c r="K169" s="14" t="s">
        <v>943</v>
      </c>
    </row>
    <row r="170" spans="1:11" ht="21" customHeight="1">
      <c r="A170" s="25" t="s">
        <v>635</v>
      </c>
      <c r="B170" s="35" t="s">
        <v>939</v>
      </c>
      <c r="C170" s="35" t="s">
        <v>943</v>
      </c>
      <c r="D170" s="26">
        <v>3.5</v>
      </c>
      <c r="I170" s="24" t="s">
        <v>743</v>
      </c>
      <c r="J170" s="12" t="s">
        <v>537</v>
      </c>
      <c r="K170" s="14" t="s">
        <v>967</v>
      </c>
    </row>
    <row r="171" spans="1:11" ht="21" customHeight="1">
      <c r="A171" s="25" t="s">
        <v>635</v>
      </c>
      <c r="B171" s="35" t="s">
        <v>939</v>
      </c>
      <c r="C171" s="35" t="s">
        <v>943</v>
      </c>
      <c r="D171" s="26">
        <v>3.5</v>
      </c>
      <c r="I171" s="12" t="s">
        <v>271</v>
      </c>
      <c r="J171" t="s">
        <v>937</v>
      </c>
      <c r="K171" s="14" t="s">
        <v>943</v>
      </c>
    </row>
    <row r="172" spans="1:11" ht="21" customHeight="1">
      <c r="A172" s="25" t="s">
        <v>635</v>
      </c>
      <c r="B172" s="35" t="s">
        <v>939</v>
      </c>
      <c r="C172" s="35" t="s">
        <v>943</v>
      </c>
      <c r="D172" s="26">
        <v>4.5</v>
      </c>
      <c r="I172" s="12" t="s">
        <v>528</v>
      </c>
      <c r="J172" t="s">
        <v>514</v>
      </c>
      <c r="K172" s="14" t="s">
        <v>943</v>
      </c>
    </row>
    <row r="173" spans="1:11" ht="21" customHeight="1">
      <c r="A173" s="25" t="s">
        <v>495</v>
      </c>
      <c r="B173" s="35" t="s">
        <v>939</v>
      </c>
      <c r="C173" s="35" t="s">
        <v>943</v>
      </c>
      <c r="D173" s="26">
        <v>4.5</v>
      </c>
      <c r="I173" s="12" t="s">
        <v>663</v>
      </c>
      <c r="J173" t="s">
        <v>537</v>
      </c>
      <c r="K173" s="14" t="s">
        <v>943</v>
      </c>
    </row>
    <row r="174" spans="1:11" ht="21" customHeight="1">
      <c r="A174" s="25" t="s">
        <v>495</v>
      </c>
      <c r="B174" s="35" t="s">
        <v>939</v>
      </c>
      <c r="C174" s="35" t="s">
        <v>943</v>
      </c>
      <c r="D174" s="26">
        <v>4.5</v>
      </c>
      <c r="I174" s="24" t="s">
        <v>682</v>
      </c>
      <c r="J174" s="12" t="s">
        <v>514</v>
      </c>
      <c r="K174" s="14" t="s">
        <v>943</v>
      </c>
    </row>
    <row r="175" spans="1:11" ht="21" customHeight="1">
      <c r="A175" s="25" t="s">
        <v>495</v>
      </c>
      <c r="B175" s="35" t="s">
        <v>939</v>
      </c>
      <c r="C175" s="35" t="s">
        <v>943</v>
      </c>
      <c r="D175" s="26">
        <v>4.5</v>
      </c>
      <c r="I175" s="24" t="s">
        <v>16</v>
      </c>
      <c r="J175" s="12" t="s">
        <v>516</v>
      </c>
      <c r="K175" s="14" t="s">
        <v>943</v>
      </c>
    </row>
    <row r="176" spans="1:11" ht="21" customHeight="1">
      <c r="A176" s="25" t="s">
        <v>495</v>
      </c>
      <c r="B176" s="35" t="s">
        <v>939</v>
      </c>
      <c r="C176" s="35" t="s">
        <v>943</v>
      </c>
      <c r="D176" s="26">
        <v>3.5</v>
      </c>
      <c r="I176" s="24" t="s">
        <v>765</v>
      </c>
      <c r="J176" s="12" t="s">
        <v>537</v>
      </c>
      <c r="K176" s="14" t="s">
        <v>943</v>
      </c>
    </row>
    <row r="177" spans="1:12" ht="21" customHeight="1">
      <c r="A177" s="25" t="s">
        <v>495</v>
      </c>
      <c r="B177" s="35" t="s">
        <v>939</v>
      </c>
      <c r="C177" s="35" t="s">
        <v>943</v>
      </c>
      <c r="D177" s="26">
        <v>3.5</v>
      </c>
      <c r="I177" s="24" t="s">
        <v>778</v>
      </c>
      <c r="J177" s="12" t="s">
        <v>537</v>
      </c>
      <c r="K177" s="14" t="s">
        <v>943</v>
      </c>
    </row>
    <row r="178" spans="1:12" ht="21" customHeight="1">
      <c r="A178" s="25" t="s">
        <v>495</v>
      </c>
      <c r="B178" s="35" t="s">
        <v>939</v>
      </c>
      <c r="C178" s="35" t="s">
        <v>943</v>
      </c>
      <c r="D178" s="26">
        <v>3.5</v>
      </c>
      <c r="I178" s="24" t="s">
        <v>600</v>
      </c>
      <c r="J178" s="12" t="s">
        <v>514</v>
      </c>
      <c r="K178" s="14" t="s">
        <v>967</v>
      </c>
    </row>
    <row r="179" spans="1:12" ht="21" customHeight="1">
      <c r="A179" s="25" t="s">
        <v>495</v>
      </c>
      <c r="B179" s="35" t="s">
        <v>939</v>
      </c>
      <c r="C179" s="35" t="s">
        <v>943</v>
      </c>
      <c r="D179" s="26">
        <v>3.5</v>
      </c>
      <c r="I179" s="24" t="s">
        <v>673</v>
      </c>
      <c r="J179" s="12" t="s">
        <v>537</v>
      </c>
      <c r="K179" s="14" t="s">
        <v>943</v>
      </c>
    </row>
    <row r="180" spans="1:12" ht="21" customHeight="1">
      <c r="A180" s="25" t="s">
        <v>495</v>
      </c>
      <c r="B180" s="35" t="s">
        <v>952</v>
      </c>
      <c r="D180" s="26">
        <v>-0.5</v>
      </c>
      <c r="I180" s="24" t="s">
        <v>780</v>
      </c>
      <c r="J180" s="12" t="s">
        <v>537</v>
      </c>
      <c r="K180" s="14" t="s">
        <v>943</v>
      </c>
    </row>
    <row r="181" spans="1:12" ht="21" customHeight="1">
      <c r="A181" s="25" t="s">
        <v>489</v>
      </c>
      <c r="B181" s="35" t="s">
        <v>939</v>
      </c>
      <c r="C181" s="35" t="s">
        <v>943</v>
      </c>
      <c r="D181" s="26">
        <v>3.5</v>
      </c>
      <c r="I181" s="24" t="s">
        <v>269</v>
      </c>
      <c r="J181" s="12" t="s">
        <v>937</v>
      </c>
      <c r="K181" s="14" t="s">
        <v>943</v>
      </c>
    </row>
    <row r="182" spans="1:12" ht="21" customHeight="1">
      <c r="A182" s="25" t="s">
        <v>535</v>
      </c>
      <c r="B182" s="35" t="s">
        <v>939</v>
      </c>
      <c r="C182" s="35" t="s">
        <v>943</v>
      </c>
      <c r="D182" s="26">
        <v>3.5</v>
      </c>
      <c r="I182" s="24" t="s">
        <v>809</v>
      </c>
      <c r="J182" s="12" t="s">
        <v>514</v>
      </c>
      <c r="K182" s="14" t="s">
        <v>943</v>
      </c>
    </row>
    <row r="183" spans="1:12" ht="21" customHeight="1">
      <c r="A183" s="25" t="s">
        <v>535</v>
      </c>
      <c r="B183" s="35" t="s">
        <v>939</v>
      </c>
      <c r="C183" s="35" t="s">
        <v>943</v>
      </c>
      <c r="D183" s="26">
        <v>3.5</v>
      </c>
      <c r="I183" s="24" t="s">
        <v>267</v>
      </c>
      <c r="J183" s="12" t="s">
        <v>516</v>
      </c>
      <c r="K183" s="14" t="s">
        <v>967</v>
      </c>
    </row>
    <row r="184" spans="1:12" ht="21" customHeight="1">
      <c r="A184" s="25" t="s">
        <v>535</v>
      </c>
      <c r="B184" s="35" t="s">
        <v>939</v>
      </c>
      <c r="C184" s="35" t="s">
        <v>943</v>
      </c>
      <c r="D184" s="26">
        <v>4.5</v>
      </c>
      <c r="I184" s="24" t="s">
        <v>338</v>
      </c>
      <c r="J184" s="12" t="s">
        <v>514</v>
      </c>
      <c r="K184" s="14" t="s">
        <v>943</v>
      </c>
    </row>
    <row r="185" spans="1:12" ht="21" customHeight="1">
      <c r="A185" s="25" t="s">
        <v>538</v>
      </c>
      <c r="B185" s="35" t="s">
        <v>939</v>
      </c>
      <c r="C185" s="35" t="s">
        <v>943</v>
      </c>
      <c r="D185" s="26">
        <v>4.5</v>
      </c>
      <c r="I185" s="24" t="s">
        <v>331</v>
      </c>
      <c r="J185" s="12" t="s">
        <v>512</v>
      </c>
      <c r="K185" s="14" t="s">
        <v>943</v>
      </c>
    </row>
    <row r="186" spans="1:12" ht="21" customHeight="1">
      <c r="A186" s="25" t="s">
        <v>29</v>
      </c>
      <c r="B186" s="35" t="s">
        <v>939</v>
      </c>
      <c r="C186" s="35" t="s">
        <v>943</v>
      </c>
      <c r="D186" s="26">
        <v>3.5</v>
      </c>
      <c r="I186" s="12" t="s">
        <v>894</v>
      </c>
      <c r="J186" t="s">
        <v>537</v>
      </c>
      <c r="K186" s="14" t="s">
        <v>943</v>
      </c>
    </row>
    <row r="187" spans="1:12" ht="21" customHeight="1">
      <c r="A187" s="25" t="s">
        <v>29</v>
      </c>
      <c r="B187" s="35" t="s">
        <v>939</v>
      </c>
      <c r="C187" s="35" t="s">
        <v>943</v>
      </c>
      <c r="D187" s="26">
        <v>3.5</v>
      </c>
      <c r="I187" s="12" t="s">
        <v>863</v>
      </c>
      <c r="J187" t="s">
        <v>515</v>
      </c>
      <c r="K187" s="14" t="s">
        <v>943</v>
      </c>
    </row>
    <row r="188" spans="1:12" ht="21" customHeight="1">
      <c r="A188" s="25" t="s">
        <v>29</v>
      </c>
      <c r="B188" s="35" t="s">
        <v>939</v>
      </c>
      <c r="C188" s="35" t="s">
        <v>943</v>
      </c>
      <c r="D188" s="26">
        <v>3.5</v>
      </c>
      <c r="I188" s="12" t="s">
        <v>844</v>
      </c>
      <c r="J188" t="s">
        <v>514</v>
      </c>
      <c r="K188" s="14" t="s">
        <v>943</v>
      </c>
    </row>
    <row r="189" spans="1:12" ht="21" customHeight="1">
      <c r="A189" s="25" t="s">
        <v>29</v>
      </c>
      <c r="B189" s="35" t="s">
        <v>939</v>
      </c>
      <c r="C189" s="35" t="s">
        <v>943</v>
      </c>
      <c r="D189" s="26">
        <v>3.5</v>
      </c>
      <c r="I189" s="12" t="s">
        <v>563</v>
      </c>
      <c r="J189" t="s">
        <v>514</v>
      </c>
      <c r="K189" s="14" t="s">
        <v>943</v>
      </c>
    </row>
    <row r="190" spans="1:12" ht="21" customHeight="1">
      <c r="A190" s="25" t="s">
        <v>547</v>
      </c>
      <c r="B190" s="35" t="s">
        <v>939</v>
      </c>
      <c r="C190" s="35" t="s">
        <v>943</v>
      </c>
      <c r="D190" s="26">
        <v>3.5</v>
      </c>
      <c r="I190" s="24" t="s">
        <v>606</v>
      </c>
      <c r="J190" s="12" t="s">
        <v>514</v>
      </c>
      <c r="K190" s="14" t="s">
        <v>943</v>
      </c>
    </row>
    <row r="191" spans="1:12" ht="21" customHeight="1">
      <c r="A191" s="25" t="s">
        <v>547</v>
      </c>
      <c r="B191" s="35" t="s">
        <v>939</v>
      </c>
      <c r="C191" s="35" t="s">
        <v>943</v>
      </c>
      <c r="D191" s="26">
        <v>3.5</v>
      </c>
      <c r="I191" s="24" t="s">
        <v>373</v>
      </c>
      <c r="J191" s="12" t="s">
        <v>515</v>
      </c>
      <c r="K191" s="14" t="s">
        <v>943</v>
      </c>
    </row>
    <row r="192" spans="1:12" ht="21" customHeight="1">
      <c r="A192" s="25" t="s">
        <v>547</v>
      </c>
      <c r="B192" s="35" t="s">
        <v>939</v>
      </c>
      <c r="C192" s="35" t="s">
        <v>943</v>
      </c>
      <c r="D192" s="26">
        <v>3.5</v>
      </c>
      <c r="I192" s="30" t="s">
        <v>518</v>
      </c>
      <c r="J192" s="30"/>
      <c r="K192" s="14" t="s">
        <v>943</v>
      </c>
      <c r="L192" s="28" t="s">
        <v>512</v>
      </c>
    </row>
    <row r="193" spans="1:11" ht="21" customHeight="1">
      <c r="A193" s="25" t="s">
        <v>235</v>
      </c>
      <c r="B193" s="35" t="s">
        <v>939</v>
      </c>
      <c r="C193" s="35" t="s">
        <v>943</v>
      </c>
      <c r="D193" s="26">
        <v>3.5</v>
      </c>
      <c r="I193" s="24" t="s">
        <v>710</v>
      </c>
      <c r="J193" s="12" t="s">
        <v>537</v>
      </c>
      <c r="K193" s="14" t="s">
        <v>943</v>
      </c>
    </row>
    <row r="194" spans="1:11" ht="21" customHeight="1">
      <c r="A194" s="25" t="s">
        <v>235</v>
      </c>
      <c r="B194" s="35" t="s">
        <v>939</v>
      </c>
      <c r="C194" s="35" t="s">
        <v>943</v>
      </c>
      <c r="D194" s="26">
        <v>3.5</v>
      </c>
      <c r="I194" s="24" t="s">
        <v>265</v>
      </c>
      <c r="J194" s="12" t="s">
        <v>937</v>
      </c>
      <c r="K194" s="14" t="s">
        <v>943</v>
      </c>
    </row>
    <row r="195" spans="1:11" ht="21" customHeight="1">
      <c r="A195" s="25" t="s">
        <v>339</v>
      </c>
      <c r="B195" s="35" t="s">
        <v>939</v>
      </c>
      <c r="C195" s="35" t="s">
        <v>943</v>
      </c>
      <c r="D195" s="26">
        <v>3.5</v>
      </c>
      <c r="I195" s="24" t="s">
        <v>343</v>
      </c>
      <c r="J195" s="12" t="s">
        <v>515</v>
      </c>
      <c r="K195" s="14" t="s">
        <v>943</v>
      </c>
    </row>
    <row r="196" spans="1:11" ht="21" customHeight="1">
      <c r="A196" s="25" t="s">
        <v>339</v>
      </c>
      <c r="B196" s="35" t="s">
        <v>939</v>
      </c>
      <c r="C196" s="35" t="s">
        <v>943</v>
      </c>
      <c r="D196" s="26">
        <v>3.5</v>
      </c>
      <c r="I196" s="24" t="s">
        <v>546</v>
      </c>
      <c r="J196" s="12" t="s">
        <v>515</v>
      </c>
      <c r="K196" s="14" t="s">
        <v>943</v>
      </c>
    </row>
    <row r="197" spans="1:11" ht="21" customHeight="1">
      <c r="A197" s="25" t="s">
        <v>13</v>
      </c>
      <c r="B197" s="35" t="s">
        <v>939</v>
      </c>
      <c r="C197" s="35" t="s">
        <v>943</v>
      </c>
      <c r="D197" s="26">
        <v>3.5</v>
      </c>
      <c r="I197" s="12" t="s">
        <v>602</v>
      </c>
      <c r="J197" t="s">
        <v>513</v>
      </c>
      <c r="K197" s="14" t="s">
        <v>943</v>
      </c>
    </row>
    <row r="198" spans="1:11" ht="21" customHeight="1">
      <c r="A198" s="25" t="s">
        <v>530</v>
      </c>
      <c r="B198" s="35" t="s">
        <v>939</v>
      </c>
      <c r="C198" s="35" t="s">
        <v>943</v>
      </c>
      <c r="D198" s="26">
        <v>3.5</v>
      </c>
      <c r="I198" s="24" t="s">
        <v>922</v>
      </c>
      <c r="J198" s="12" t="s">
        <v>938</v>
      </c>
      <c r="K198" s="14" t="s">
        <v>943</v>
      </c>
    </row>
    <row r="199" spans="1:11" ht="21" customHeight="1">
      <c r="A199" s="25" t="s">
        <v>578</v>
      </c>
      <c r="B199" s="35" t="s">
        <v>939</v>
      </c>
      <c r="C199" s="35" t="s">
        <v>943</v>
      </c>
      <c r="D199" s="26">
        <v>3.5</v>
      </c>
      <c r="I199" s="24" t="s">
        <v>63</v>
      </c>
      <c r="J199" s="12" t="s">
        <v>516</v>
      </c>
      <c r="K199" s="14" t="s">
        <v>967</v>
      </c>
    </row>
    <row r="200" spans="1:11" ht="21" customHeight="1">
      <c r="A200" s="25" t="s">
        <v>578</v>
      </c>
      <c r="B200" s="35" t="s">
        <v>939</v>
      </c>
      <c r="C200" s="35" t="s">
        <v>943</v>
      </c>
      <c r="D200" s="26">
        <v>3.5</v>
      </c>
      <c r="I200" s="24" t="s">
        <v>736</v>
      </c>
      <c r="J200" s="12" t="s">
        <v>537</v>
      </c>
      <c r="K200" s="14" t="s">
        <v>943</v>
      </c>
    </row>
    <row r="201" spans="1:11" ht="21" customHeight="1">
      <c r="A201" s="25" t="s">
        <v>540</v>
      </c>
      <c r="B201" s="35" t="s">
        <v>939</v>
      </c>
      <c r="C201" s="35" t="s">
        <v>943</v>
      </c>
      <c r="D201" s="26">
        <v>3.5</v>
      </c>
      <c r="I201" s="24" t="s">
        <v>261</v>
      </c>
      <c r="J201" s="12" t="s">
        <v>515</v>
      </c>
      <c r="K201" s="14" t="s">
        <v>967</v>
      </c>
    </row>
    <row r="202" spans="1:11" ht="21" customHeight="1">
      <c r="A202" s="25" t="s">
        <v>540</v>
      </c>
      <c r="B202" s="35" t="s">
        <v>939</v>
      </c>
      <c r="C202" s="35" t="s">
        <v>943</v>
      </c>
      <c r="D202" s="26">
        <v>3.5</v>
      </c>
      <c r="I202" s="24" t="s">
        <v>31</v>
      </c>
      <c r="J202" s="12" t="s">
        <v>516</v>
      </c>
      <c r="K202" s="14" t="s">
        <v>967</v>
      </c>
    </row>
    <row r="203" spans="1:11" ht="21" customHeight="1">
      <c r="A203" s="25" t="s">
        <v>540</v>
      </c>
      <c r="B203" s="35" t="s">
        <v>939</v>
      </c>
      <c r="C203" s="35" t="s">
        <v>943</v>
      </c>
      <c r="D203" s="26">
        <v>3.5</v>
      </c>
      <c r="I203" s="12" t="s">
        <v>932</v>
      </c>
      <c r="J203" t="s">
        <v>537</v>
      </c>
      <c r="K203" s="14" t="s">
        <v>943</v>
      </c>
    </row>
    <row r="204" spans="1:11" ht="21" customHeight="1">
      <c r="A204" s="25" t="s">
        <v>540</v>
      </c>
      <c r="B204" s="35" t="s">
        <v>939</v>
      </c>
      <c r="C204" s="35" t="s">
        <v>943</v>
      </c>
      <c r="D204" s="26">
        <v>4.5</v>
      </c>
      <c r="I204" s="24" t="s">
        <v>260</v>
      </c>
      <c r="J204" s="12" t="s">
        <v>512</v>
      </c>
      <c r="K204" s="14" t="s">
        <v>943</v>
      </c>
    </row>
    <row r="205" spans="1:11" ht="21" customHeight="1">
      <c r="A205" s="25" t="s">
        <v>519</v>
      </c>
      <c r="B205" s="35" t="s">
        <v>939</v>
      </c>
      <c r="C205" s="35" t="s">
        <v>943</v>
      </c>
      <c r="D205" s="26">
        <v>4.5</v>
      </c>
      <c r="I205" s="12" t="s">
        <v>665</v>
      </c>
      <c r="J205" t="s">
        <v>514</v>
      </c>
      <c r="K205" s="14" t="s">
        <v>967</v>
      </c>
    </row>
    <row r="206" spans="1:11" ht="21" customHeight="1">
      <c r="A206" s="25" t="s">
        <v>519</v>
      </c>
      <c r="B206" s="35" t="s">
        <v>939</v>
      </c>
      <c r="C206" s="35" t="s">
        <v>943</v>
      </c>
      <c r="D206" s="26">
        <v>3.5</v>
      </c>
      <c r="I206" s="24" t="s">
        <v>703</v>
      </c>
      <c r="J206" s="12" t="s">
        <v>513</v>
      </c>
      <c r="K206" s="14" t="s">
        <v>943</v>
      </c>
    </row>
    <row r="207" spans="1:11" ht="21" customHeight="1">
      <c r="A207" s="25" t="s">
        <v>519</v>
      </c>
      <c r="B207" s="35" t="s">
        <v>939</v>
      </c>
      <c r="C207" s="35" t="s">
        <v>943</v>
      </c>
      <c r="D207" s="26">
        <v>3.5</v>
      </c>
      <c r="I207" s="24" t="s">
        <v>807</v>
      </c>
      <c r="J207" s="12" t="s">
        <v>537</v>
      </c>
      <c r="K207" s="14" t="s">
        <v>943</v>
      </c>
    </row>
    <row r="208" spans="1:11" ht="21" customHeight="1">
      <c r="A208" s="25" t="s">
        <v>539</v>
      </c>
      <c r="B208" s="35" t="s">
        <v>939</v>
      </c>
      <c r="C208" s="35" t="s">
        <v>943</v>
      </c>
      <c r="D208" s="26">
        <v>3.5</v>
      </c>
      <c r="I208" s="24" t="s">
        <v>585</v>
      </c>
      <c r="J208" s="12" t="s">
        <v>515</v>
      </c>
      <c r="K208" s="14" t="s">
        <v>943</v>
      </c>
    </row>
    <row r="209" spans="1:12" ht="21" customHeight="1">
      <c r="A209" s="25" t="s">
        <v>539</v>
      </c>
      <c r="B209" s="35" t="s">
        <v>939</v>
      </c>
      <c r="C209" s="35" t="s">
        <v>943</v>
      </c>
      <c r="D209" s="26">
        <v>3.5</v>
      </c>
      <c r="I209" s="24" t="s">
        <v>557</v>
      </c>
      <c r="J209" s="12" t="s">
        <v>514</v>
      </c>
      <c r="K209" s="14" t="s">
        <v>943</v>
      </c>
    </row>
    <row r="210" spans="1:12" ht="21" customHeight="1">
      <c r="A210" s="25" t="s">
        <v>539</v>
      </c>
      <c r="B210" s="35" t="s">
        <v>939</v>
      </c>
      <c r="C210" s="35" t="s">
        <v>943</v>
      </c>
      <c r="D210" s="26">
        <v>3.5</v>
      </c>
      <c r="I210" s="24" t="s">
        <v>258</v>
      </c>
      <c r="J210" s="12" t="s">
        <v>512</v>
      </c>
      <c r="K210" s="14" t="s">
        <v>943</v>
      </c>
    </row>
    <row r="211" spans="1:12" ht="21" customHeight="1">
      <c r="A211" s="25" t="s">
        <v>211</v>
      </c>
      <c r="B211" s="35" t="s">
        <v>939</v>
      </c>
      <c r="C211" s="35" t="s">
        <v>943</v>
      </c>
      <c r="D211" s="26">
        <v>3.5</v>
      </c>
      <c r="I211" s="12" t="s">
        <v>989</v>
      </c>
      <c r="J211" t="s">
        <v>938</v>
      </c>
      <c r="K211" s="14" t="s">
        <v>967</v>
      </c>
    </row>
    <row r="212" spans="1:12" ht="21" customHeight="1">
      <c r="A212" s="25" t="s">
        <v>211</v>
      </c>
      <c r="B212" s="35" t="s">
        <v>939</v>
      </c>
      <c r="C212" s="35" t="s">
        <v>943</v>
      </c>
      <c r="D212" s="26">
        <v>3.5</v>
      </c>
      <c r="I212" s="24" t="s">
        <v>632</v>
      </c>
      <c r="J212" s="12" t="s">
        <v>938</v>
      </c>
      <c r="K212" s="14" t="s">
        <v>943</v>
      </c>
    </row>
    <row r="213" spans="1:12" ht="21" customHeight="1">
      <c r="A213" s="25" t="s">
        <v>388</v>
      </c>
      <c r="B213" s="35" t="s">
        <v>939</v>
      </c>
      <c r="C213" s="35" t="s">
        <v>943</v>
      </c>
      <c r="D213" s="26">
        <v>3.5</v>
      </c>
      <c r="I213" s="29" t="s">
        <v>378</v>
      </c>
      <c r="J213" s="30" t="s">
        <v>513</v>
      </c>
      <c r="K213" s="14" t="s">
        <v>967</v>
      </c>
      <c r="L213" s="28"/>
    </row>
    <row r="214" spans="1:12" ht="21" customHeight="1">
      <c r="A214" s="25" t="s">
        <v>388</v>
      </c>
      <c r="B214" s="35" t="s">
        <v>939</v>
      </c>
      <c r="C214" s="35" t="s">
        <v>943</v>
      </c>
      <c r="D214" s="26">
        <v>3.5</v>
      </c>
      <c r="I214" s="12" t="s">
        <v>856</v>
      </c>
      <c r="J214" t="s">
        <v>514</v>
      </c>
      <c r="K214" s="14" t="s">
        <v>967</v>
      </c>
    </row>
    <row r="215" spans="1:12" ht="21" customHeight="1">
      <c r="A215" s="25" t="s">
        <v>388</v>
      </c>
      <c r="B215" s="35" t="s">
        <v>939</v>
      </c>
      <c r="C215" s="35" t="s">
        <v>943</v>
      </c>
      <c r="D215" s="26">
        <v>3.5</v>
      </c>
      <c r="I215" s="24" t="s">
        <v>552</v>
      </c>
      <c r="J215" s="12" t="s">
        <v>515</v>
      </c>
      <c r="K215" s="14" t="s">
        <v>943</v>
      </c>
    </row>
    <row r="216" spans="1:12" ht="21" customHeight="1">
      <c r="A216" s="25" t="s">
        <v>388</v>
      </c>
      <c r="B216" s="35" t="s">
        <v>939</v>
      </c>
      <c r="C216" s="35" t="s">
        <v>943</v>
      </c>
      <c r="D216" s="26">
        <v>3.5</v>
      </c>
      <c r="I216" s="12" t="s">
        <v>318</v>
      </c>
      <c r="J216" t="s">
        <v>514</v>
      </c>
      <c r="K216" s="14" t="s">
        <v>943</v>
      </c>
    </row>
    <row r="217" spans="1:12" ht="21" customHeight="1">
      <c r="A217" s="25" t="s">
        <v>388</v>
      </c>
      <c r="B217" s="35" t="s">
        <v>939</v>
      </c>
      <c r="C217" s="35" t="s">
        <v>943</v>
      </c>
      <c r="D217" s="26">
        <v>3.5</v>
      </c>
      <c r="I217" s="24" t="s">
        <v>644</v>
      </c>
      <c r="J217" s="12" t="s">
        <v>537</v>
      </c>
      <c r="K217" s="14" t="s">
        <v>943</v>
      </c>
    </row>
    <row r="218" spans="1:12" ht="21" customHeight="1">
      <c r="A218" s="25" t="s">
        <v>532</v>
      </c>
      <c r="B218" s="35" t="s">
        <v>939</v>
      </c>
      <c r="C218" s="35" t="s">
        <v>943</v>
      </c>
      <c r="D218" s="26">
        <v>3.5</v>
      </c>
      <c r="I218" s="24" t="s">
        <v>597</v>
      </c>
      <c r="J218" s="12" t="s">
        <v>514</v>
      </c>
      <c r="K218" s="14" t="s">
        <v>943</v>
      </c>
    </row>
    <row r="219" spans="1:12" ht="21" customHeight="1">
      <c r="A219" s="25" t="s">
        <v>207</v>
      </c>
      <c r="B219" s="35" t="s">
        <v>939</v>
      </c>
      <c r="C219" s="35" t="s">
        <v>943</v>
      </c>
      <c r="D219" s="26">
        <v>3.5</v>
      </c>
      <c r="I219" s="12" t="s">
        <v>96</v>
      </c>
      <c r="J219" t="s">
        <v>512</v>
      </c>
      <c r="K219" s="14" t="s">
        <v>943</v>
      </c>
    </row>
    <row r="220" spans="1:12" ht="21" customHeight="1">
      <c r="A220" s="25" t="s">
        <v>207</v>
      </c>
      <c r="B220" s="35" t="s">
        <v>939</v>
      </c>
      <c r="C220" s="35" t="s">
        <v>943</v>
      </c>
      <c r="D220" s="26">
        <v>3.5</v>
      </c>
      <c r="I220" s="24" t="s">
        <v>909</v>
      </c>
      <c r="J220" s="12" t="s">
        <v>537</v>
      </c>
      <c r="K220" s="14" t="s">
        <v>967</v>
      </c>
    </row>
    <row r="221" spans="1:12" ht="21" customHeight="1">
      <c r="A221" s="25" t="s">
        <v>207</v>
      </c>
      <c r="B221" s="35" t="s">
        <v>939</v>
      </c>
      <c r="C221" s="35" t="s">
        <v>943</v>
      </c>
      <c r="D221" s="26">
        <v>4.5</v>
      </c>
      <c r="I221" s="12" t="s">
        <v>842</v>
      </c>
      <c r="J221" t="s">
        <v>514</v>
      </c>
      <c r="K221" s="14" t="s">
        <v>943</v>
      </c>
    </row>
    <row r="222" spans="1:12" ht="21" customHeight="1">
      <c r="A222" s="25" t="s">
        <v>207</v>
      </c>
      <c r="B222" s="35" t="s">
        <v>939</v>
      </c>
      <c r="C222" s="35" t="s">
        <v>943</v>
      </c>
      <c r="D222" s="26">
        <v>4.5</v>
      </c>
      <c r="I222" s="12" t="s">
        <v>812</v>
      </c>
      <c r="J222" t="s">
        <v>938</v>
      </c>
      <c r="K222" s="14" t="s">
        <v>943</v>
      </c>
    </row>
    <row r="223" spans="1:12" ht="21" customHeight="1">
      <c r="A223" s="25" t="s">
        <v>207</v>
      </c>
      <c r="B223" s="35" t="s">
        <v>939</v>
      </c>
      <c r="C223" s="35" t="s">
        <v>943</v>
      </c>
      <c r="D223" s="26">
        <v>3.5</v>
      </c>
      <c r="I223" s="12" t="s">
        <v>776</v>
      </c>
      <c r="J223" t="s">
        <v>537</v>
      </c>
      <c r="K223" s="14" t="s">
        <v>943</v>
      </c>
    </row>
    <row r="224" spans="1:12" ht="21" customHeight="1">
      <c r="A224" s="25" t="s">
        <v>533</v>
      </c>
      <c r="B224" s="35" t="s">
        <v>939</v>
      </c>
      <c r="C224" s="35" t="s">
        <v>943</v>
      </c>
      <c r="D224" s="26">
        <v>4.5</v>
      </c>
      <c r="I224" s="24" t="s">
        <v>866</v>
      </c>
      <c r="J224" s="12" t="s">
        <v>514</v>
      </c>
      <c r="K224" s="14" t="s">
        <v>943</v>
      </c>
    </row>
    <row r="225" spans="1:12" ht="21" customHeight="1">
      <c r="A225" s="25" t="s">
        <v>533</v>
      </c>
      <c r="B225" s="35" t="s">
        <v>939</v>
      </c>
      <c r="C225" s="35" t="s">
        <v>943</v>
      </c>
      <c r="D225" s="26">
        <v>3.5</v>
      </c>
      <c r="I225" s="24" t="s">
        <v>669</v>
      </c>
      <c r="J225" s="12" t="s">
        <v>938</v>
      </c>
      <c r="K225" s="14" t="s">
        <v>943</v>
      </c>
    </row>
    <row r="226" spans="1:12" ht="21" customHeight="1">
      <c r="A226" s="25" t="s">
        <v>533</v>
      </c>
      <c r="B226" s="35" t="s">
        <v>939</v>
      </c>
      <c r="C226" s="35" t="s">
        <v>943</v>
      </c>
      <c r="D226" s="26">
        <v>3.5</v>
      </c>
      <c r="I226" s="30" t="s">
        <v>322</v>
      </c>
      <c r="J226" s="28"/>
      <c r="K226" s="14" t="s">
        <v>943</v>
      </c>
      <c r="L226" s="27" t="s">
        <v>515</v>
      </c>
    </row>
    <row r="227" spans="1:12" ht="21" customHeight="1">
      <c r="A227" s="25" t="s">
        <v>884</v>
      </c>
      <c r="B227" s="35" t="s">
        <v>939</v>
      </c>
      <c r="C227" s="35" t="s">
        <v>943</v>
      </c>
      <c r="D227" s="26">
        <v>3.5</v>
      </c>
      <c r="I227" s="24" t="s">
        <v>628</v>
      </c>
      <c r="J227" s="12" t="s">
        <v>537</v>
      </c>
      <c r="K227" s="14" t="s">
        <v>943</v>
      </c>
    </row>
    <row r="228" spans="1:12" ht="21" customHeight="1">
      <c r="A228" s="25" t="s">
        <v>526</v>
      </c>
      <c r="B228" s="35" t="s">
        <v>939</v>
      </c>
      <c r="C228" s="35" t="s">
        <v>943</v>
      </c>
      <c r="D228" s="26">
        <v>3.5</v>
      </c>
      <c r="I228" s="24" t="s">
        <v>38</v>
      </c>
      <c r="J228" s="12" t="s">
        <v>937</v>
      </c>
      <c r="K228" s="14" t="s">
        <v>943</v>
      </c>
    </row>
    <row r="229" spans="1:12" ht="21" customHeight="1">
      <c r="A229" s="25" t="s">
        <v>526</v>
      </c>
      <c r="B229" s="35" t="s">
        <v>939</v>
      </c>
      <c r="C229" s="35" t="s">
        <v>943</v>
      </c>
      <c r="D229" s="26">
        <v>3.5</v>
      </c>
      <c r="I229" s="24" t="s">
        <v>923</v>
      </c>
      <c r="J229" s="12" t="s">
        <v>537</v>
      </c>
      <c r="K229" s="14" t="s">
        <v>943</v>
      </c>
    </row>
    <row r="230" spans="1:12" ht="21" customHeight="1">
      <c r="A230" s="25" t="s">
        <v>526</v>
      </c>
      <c r="B230" s="35" t="s">
        <v>939</v>
      </c>
      <c r="C230" s="35" t="s">
        <v>943</v>
      </c>
      <c r="D230" s="26">
        <v>3.5</v>
      </c>
      <c r="I230" s="24" t="s">
        <v>917</v>
      </c>
      <c r="J230" s="12" t="s">
        <v>537</v>
      </c>
      <c r="K230" s="14" t="s">
        <v>943</v>
      </c>
    </row>
    <row r="231" spans="1:12" ht="21" customHeight="1">
      <c r="A231" s="25" t="s">
        <v>526</v>
      </c>
      <c r="B231" s="35" t="s">
        <v>939</v>
      </c>
      <c r="C231" s="35" t="s">
        <v>943</v>
      </c>
      <c r="D231" s="26">
        <v>3.5</v>
      </c>
      <c r="I231" s="24" t="s">
        <v>696</v>
      </c>
      <c r="J231" s="12" t="s">
        <v>514</v>
      </c>
      <c r="K231" s="14" t="s">
        <v>943</v>
      </c>
    </row>
    <row r="232" spans="1:12" ht="21" customHeight="1">
      <c r="A232" s="25" t="s">
        <v>526</v>
      </c>
      <c r="B232" s="35" t="s">
        <v>939</v>
      </c>
      <c r="C232" s="35" t="s">
        <v>943</v>
      </c>
      <c r="D232" s="26">
        <v>3.5</v>
      </c>
      <c r="I232" s="24" t="s">
        <v>821</v>
      </c>
      <c r="J232" s="12" t="s">
        <v>537</v>
      </c>
      <c r="K232" s="14" t="s">
        <v>943</v>
      </c>
    </row>
    <row r="233" spans="1:12" ht="21" customHeight="1">
      <c r="A233" s="25" t="s">
        <v>507</v>
      </c>
      <c r="B233" s="35" t="s">
        <v>939</v>
      </c>
      <c r="C233" s="35" t="s">
        <v>943</v>
      </c>
      <c r="D233" s="26">
        <v>3.5</v>
      </c>
      <c r="I233" s="24" t="s">
        <v>635</v>
      </c>
      <c r="J233" s="12" t="s">
        <v>514</v>
      </c>
      <c r="K233" s="14" t="s">
        <v>967</v>
      </c>
    </row>
    <row r="234" spans="1:12" ht="21" customHeight="1">
      <c r="A234" s="25" t="s">
        <v>507</v>
      </c>
      <c r="B234" s="35" t="s">
        <v>939</v>
      </c>
      <c r="C234" s="35" t="s">
        <v>943</v>
      </c>
      <c r="D234" s="26">
        <v>3.5</v>
      </c>
      <c r="I234" s="24" t="s">
        <v>868</v>
      </c>
      <c r="J234" s="12" t="s">
        <v>537</v>
      </c>
      <c r="K234" s="14" t="s">
        <v>943</v>
      </c>
    </row>
    <row r="235" spans="1:12" ht="21" customHeight="1">
      <c r="A235" s="25" t="s">
        <v>507</v>
      </c>
      <c r="B235" s="35" t="s">
        <v>939</v>
      </c>
      <c r="C235" s="35" t="s">
        <v>943</v>
      </c>
      <c r="D235" s="26">
        <v>3.5</v>
      </c>
      <c r="I235" s="24" t="s">
        <v>587</v>
      </c>
      <c r="J235" s="12" t="s">
        <v>937</v>
      </c>
      <c r="K235" s="14" t="s">
        <v>943</v>
      </c>
    </row>
    <row r="236" spans="1:12" ht="21" customHeight="1">
      <c r="A236" s="25" t="s">
        <v>507</v>
      </c>
      <c r="B236" s="35" t="s">
        <v>939</v>
      </c>
      <c r="C236" s="35" t="s">
        <v>943</v>
      </c>
      <c r="D236" s="26">
        <v>3.5</v>
      </c>
      <c r="I236" s="24" t="s">
        <v>892</v>
      </c>
      <c r="J236" s="12" t="s">
        <v>515</v>
      </c>
      <c r="K236" s="14" t="s">
        <v>943</v>
      </c>
    </row>
    <row r="237" spans="1:12" ht="21" customHeight="1">
      <c r="A237" s="25" t="s">
        <v>507</v>
      </c>
      <c r="B237" s="35" t="s">
        <v>939</v>
      </c>
      <c r="C237" s="35" t="s">
        <v>943</v>
      </c>
      <c r="D237" s="26">
        <v>3.5</v>
      </c>
      <c r="I237" s="24" t="s">
        <v>569</v>
      </c>
      <c r="J237" s="12" t="s">
        <v>514</v>
      </c>
      <c r="K237" s="14" t="s">
        <v>967</v>
      </c>
    </row>
    <row r="238" spans="1:12" ht="21" customHeight="1">
      <c r="A238" s="25" t="s">
        <v>507</v>
      </c>
      <c r="B238" s="35" t="s">
        <v>939</v>
      </c>
      <c r="C238" s="35" t="s">
        <v>943</v>
      </c>
      <c r="D238" s="26">
        <v>3.5</v>
      </c>
      <c r="I238" s="24" t="s">
        <v>767</v>
      </c>
      <c r="J238" s="12" t="s">
        <v>516</v>
      </c>
      <c r="K238" s="14" t="s">
        <v>967</v>
      </c>
    </row>
    <row r="239" spans="1:12" ht="21" customHeight="1">
      <c r="A239" s="25" t="s">
        <v>345</v>
      </c>
      <c r="B239" s="35" t="s">
        <v>939</v>
      </c>
      <c r="C239" s="35" t="s">
        <v>943</v>
      </c>
      <c r="D239" s="26">
        <v>3.5</v>
      </c>
      <c r="I239" s="12" t="s">
        <v>819</v>
      </c>
      <c r="J239" t="s">
        <v>537</v>
      </c>
      <c r="K239" s="14" t="s">
        <v>943</v>
      </c>
    </row>
    <row r="240" spans="1:12" ht="21" customHeight="1">
      <c r="A240" s="25" t="s">
        <v>345</v>
      </c>
      <c r="B240" s="35" t="s">
        <v>939</v>
      </c>
      <c r="C240" s="35" t="s">
        <v>943</v>
      </c>
      <c r="D240" s="26">
        <v>3.5</v>
      </c>
      <c r="I240" s="24" t="s">
        <v>777</v>
      </c>
      <c r="J240" s="12" t="s">
        <v>514</v>
      </c>
      <c r="K240" s="14" t="s">
        <v>967</v>
      </c>
    </row>
    <row r="241" spans="1:12" ht="21" customHeight="1">
      <c r="A241" s="25" t="s">
        <v>190</v>
      </c>
      <c r="B241" s="35" t="s">
        <v>939</v>
      </c>
      <c r="C241" s="35" t="s">
        <v>943</v>
      </c>
      <c r="D241" s="26">
        <v>3.5</v>
      </c>
      <c r="I241" s="12" t="s">
        <v>249</v>
      </c>
      <c r="J241" t="s">
        <v>937</v>
      </c>
      <c r="K241" s="14" t="s">
        <v>943</v>
      </c>
    </row>
    <row r="242" spans="1:12" ht="21" customHeight="1">
      <c r="A242" s="25" t="s">
        <v>190</v>
      </c>
      <c r="B242" s="35" t="s">
        <v>939</v>
      </c>
      <c r="C242" s="35" t="s">
        <v>943</v>
      </c>
      <c r="D242" s="26">
        <v>3.5</v>
      </c>
      <c r="I242" s="24" t="s">
        <v>350</v>
      </c>
      <c r="J242" s="12" t="s">
        <v>514</v>
      </c>
      <c r="K242" s="14" t="s">
        <v>943</v>
      </c>
    </row>
    <row r="243" spans="1:12" ht="21" customHeight="1">
      <c r="A243" s="25" t="s">
        <v>190</v>
      </c>
      <c r="B243" s="35" t="s">
        <v>939</v>
      </c>
      <c r="C243" s="35" t="s">
        <v>943</v>
      </c>
      <c r="D243" s="26">
        <v>3.5</v>
      </c>
      <c r="I243" s="24" t="s">
        <v>610</v>
      </c>
      <c r="J243" s="12" t="s">
        <v>514</v>
      </c>
      <c r="K243" s="14" t="s">
        <v>943</v>
      </c>
    </row>
    <row r="244" spans="1:12" ht="21" customHeight="1">
      <c r="A244" s="25" t="s">
        <v>190</v>
      </c>
      <c r="B244" s="35" t="s">
        <v>939</v>
      </c>
      <c r="C244" s="35" t="s">
        <v>943</v>
      </c>
      <c r="D244" s="26">
        <v>3.5</v>
      </c>
      <c r="I244" s="24" t="s">
        <v>321</v>
      </c>
      <c r="J244" s="12" t="s">
        <v>515</v>
      </c>
      <c r="K244" s="14" t="s">
        <v>943</v>
      </c>
    </row>
    <row r="245" spans="1:12" ht="21" customHeight="1">
      <c r="A245" s="25" t="s">
        <v>190</v>
      </c>
      <c r="B245" s="35" t="s">
        <v>939</v>
      </c>
      <c r="C245" s="35" t="s">
        <v>943</v>
      </c>
      <c r="D245" s="26">
        <v>3.5</v>
      </c>
      <c r="I245" s="30" t="s">
        <v>495</v>
      </c>
      <c r="J245" s="30"/>
      <c r="K245" s="14" t="s">
        <v>943</v>
      </c>
      <c r="L245" s="27" t="s">
        <v>513</v>
      </c>
    </row>
    <row r="246" spans="1:12" ht="21" customHeight="1">
      <c r="A246" s="25" t="s">
        <v>190</v>
      </c>
      <c r="B246" s="35" t="s">
        <v>939</v>
      </c>
      <c r="C246" s="35" t="s">
        <v>943</v>
      </c>
      <c r="D246" s="26">
        <v>3.5</v>
      </c>
      <c r="I246" s="12" t="s">
        <v>247</v>
      </c>
      <c r="J246" t="s">
        <v>515</v>
      </c>
      <c r="K246" s="14" t="s">
        <v>943</v>
      </c>
    </row>
    <row r="247" spans="1:12" ht="21" customHeight="1">
      <c r="A247" s="25" t="s">
        <v>484</v>
      </c>
      <c r="B247" s="35" t="s">
        <v>939</v>
      </c>
      <c r="C247" s="35" t="s">
        <v>943</v>
      </c>
      <c r="D247" s="26">
        <v>3.5</v>
      </c>
      <c r="I247" s="24" t="s">
        <v>246</v>
      </c>
      <c r="J247" s="12" t="s">
        <v>516</v>
      </c>
      <c r="K247" s="14" t="s">
        <v>967</v>
      </c>
    </row>
    <row r="248" spans="1:12" ht="21" customHeight="1">
      <c r="A248" s="25" t="s">
        <v>484</v>
      </c>
      <c r="B248" s="35" t="s">
        <v>939</v>
      </c>
      <c r="C248" s="35" t="s">
        <v>943</v>
      </c>
      <c r="D248" s="26">
        <v>3.5</v>
      </c>
      <c r="I248" s="24" t="s">
        <v>661</v>
      </c>
      <c r="J248" s="12" t="s">
        <v>514</v>
      </c>
      <c r="K248" s="14" t="s">
        <v>943</v>
      </c>
    </row>
    <row r="249" spans="1:12" ht="21" customHeight="1">
      <c r="A249" s="25" t="s">
        <v>484</v>
      </c>
      <c r="B249" s="35" t="s">
        <v>939</v>
      </c>
      <c r="C249" s="35" t="s">
        <v>943</v>
      </c>
      <c r="D249" s="26">
        <v>3.5</v>
      </c>
      <c r="I249" s="24" t="s">
        <v>244</v>
      </c>
      <c r="J249" s="12" t="s">
        <v>515</v>
      </c>
      <c r="K249" s="14" t="s">
        <v>943</v>
      </c>
    </row>
    <row r="250" spans="1:12" ht="21" customHeight="1">
      <c r="A250" s="25" t="s">
        <v>484</v>
      </c>
      <c r="B250" s="35" t="s">
        <v>939</v>
      </c>
      <c r="C250" s="35" t="s">
        <v>943</v>
      </c>
      <c r="D250" s="26">
        <v>4.5</v>
      </c>
      <c r="I250" s="12" t="s">
        <v>477</v>
      </c>
      <c r="J250" t="s">
        <v>937</v>
      </c>
      <c r="K250" s="14" t="s">
        <v>967</v>
      </c>
    </row>
    <row r="251" spans="1:12" ht="21" customHeight="1">
      <c r="A251" s="25" t="s">
        <v>385</v>
      </c>
      <c r="B251" s="35" t="s">
        <v>939</v>
      </c>
      <c r="C251" s="35" t="s">
        <v>943</v>
      </c>
      <c r="D251" s="26">
        <v>4.5</v>
      </c>
      <c r="I251" s="24" t="s">
        <v>875</v>
      </c>
      <c r="J251" s="12" t="s">
        <v>938</v>
      </c>
      <c r="K251" s="14" t="s">
        <v>943</v>
      </c>
    </row>
    <row r="252" spans="1:12" ht="21" customHeight="1">
      <c r="A252" s="25" t="s">
        <v>385</v>
      </c>
      <c r="B252" s="35" t="s">
        <v>939</v>
      </c>
      <c r="C252" s="35" t="s">
        <v>943</v>
      </c>
      <c r="D252" s="26">
        <v>4.5</v>
      </c>
      <c r="I252" s="24" t="s">
        <v>243</v>
      </c>
      <c r="J252" s="12" t="s">
        <v>515</v>
      </c>
      <c r="K252" s="14" t="s">
        <v>943</v>
      </c>
    </row>
    <row r="253" spans="1:12" ht="21" customHeight="1">
      <c r="A253" s="25" t="s">
        <v>521</v>
      </c>
      <c r="B253" s="35" t="s">
        <v>939</v>
      </c>
      <c r="C253" s="35" t="s">
        <v>943</v>
      </c>
      <c r="D253" s="26">
        <v>4.5</v>
      </c>
      <c r="I253" s="12" t="s">
        <v>535</v>
      </c>
      <c r="J253" t="s">
        <v>515</v>
      </c>
      <c r="K253" s="14" t="s">
        <v>943</v>
      </c>
    </row>
    <row r="254" spans="1:12" ht="21" customHeight="1">
      <c r="A254" s="25" t="s">
        <v>521</v>
      </c>
      <c r="B254" s="35" t="s">
        <v>939</v>
      </c>
      <c r="C254" s="35" t="s">
        <v>943</v>
      </c>
      <c r="D254" s="26">
        <v>3.5</v>
      </c>
      <c r="I254" s="24" t="s">
        <v>869</v>
      </c>
      <c r="J254" s="12" t="s">
        <v>938</v>
      </c>
      <c r="K254" s="14" t="s">
        <v>943</v>
      </c>
    </row>
    <row r="255" spans="1:12" ht="21" customHeight="1">
      <c r="A255" s="25" t="s">
        <v>511</v>
      </c>
      <c r="B255" s="35" t="s">
        <v>939</v>
      </c>
      <c r="C255" s="35" t="s">
        <v>943</v>
      </c>
      <c r="D255" s="26">
        <v>3.5</v>
      </c>
      <c r="I255" s="24" t="s">
        <v>908</v>
      </c>
      <c r="J255" s="12" t="s">
        <v>938</v>
      </c>
      <c r="K255" s="14" t="s">
        <v>943</v>
      </c>
    </row>
    <row r="256" spans="1:12" ht="21" customHeight="1">
      <c r="A256" s="25" t="s">
        <v>511</v>
      </c>
      <c r="B256" s="35" t="s">
        <v>939</v>
      </c>
      <c r="C256" s="35" t="s">
        <v>943</v>
      </c>
      <c r="D256" s="26">
        <v>3.5</v>
      </c>
      <c r="I256" s="24" t="s">
        <v>893</v>
      </c>
      <c r="J256" s="12" t="s">
        <v>938</v>
      </c>
      <c r="K256" s="14" t="s">
        <v>943</v>
      </c>
    </row>
    <row r="257" spans="1:11" ht="21" customHeight="1">
      <c r="A257" s="25" t="s">
        <v>511</v>
      </c>
      <c r="B257" s="35" t="s">
        <v>939</v>
      </c>
      <c r="C257" s="35" t="s">
        <v>943</v>
      </c>
      <c r="D257" s="26">
        <v>3.5</v>
      </c>
      <c r="I257" s="24" t="s">
        <v>649</v>
      </c>
      <c r="J257" s="12" t="s">
        <v>512</v>
      </c>
      <c r="K257" s="14" t="s">
        <v>943</v>
      </c>
    </row>
    <row r="258" spans="1:11" ht="21" customHeight="1">
      <c r="A258" s="25" t="s">
        <v>511</v>
      </c>
      <c r="B258" s="35" t="s">
        <v>939</v>
      </c>
      <c r="C258" s="35" t="s">
        <v>943</v>
      </c>
      <c r="D258" s="26">
        <v>4.5</v>
      </c>
      <c r="I258" s="24" t="s">
        <v>574</v>
      </c>
      <c r="J258" s="12" t="s">
        <v>537</v>
      </c>
      <c r="K258" s="14" t="s">
        <v>943</v>
      </c>
    </row>
    <row r="259" spans="1:11" ht="21" customHeight="1">
      <c r="A259" s="25" t="s">
        <v>511</v>
      </c>
      <c r="B259" s="35" t="s">
        <v>939</v>
      </c>
      <c r="C259" s="35" t="s">
        <v>943</v>
      </c>
      <c r="D259" s="26">
        <v>4.5</v>
      </c>
      <c r="I259" s="24" t="s">
        <v>241</v>
      </c>
      <c r="J259" s="12" t="s">
        <v>537</v>
      </c>
      <c r="K259" s="14" t="s">
        <v>943</v>
      </c>
    </row>
    <row r="260" spans="1:11" ht="21" customHeight="1">
      <c r="A260" s="25" t="s">
        <v>511</v>
      </c>
      <c r="B260" s="35" t="s">
        <v>939</v>
      </c>
      <c r="C260" s="35" t="s">
        <v>943</v>
      </c>
      <c r="D260" s="26">
        <v>3.5</v>
      </c>
      <c r="I260" s="24" t="s">
        <v>576</v>
      </c>
      <c r="J260" s="12" t="s">
        <v>515</v>
      </c>
      <c r="K260" s="14" t="s">
        <v>943</v>
      </c>
    </row>
    <row r="261" spans="1:11" ht="21" customHeight="1">
      <c r="A261" s="25" t="s">
        <v>511</v>
      </c>
      <c r="B261" s="35" t="s">
        <v>939</v>
      </c>
      <c r="C261" s="35" t="s">
        <v>943</v>
      </c>
      <c r="D261" s="26">
        <v>4.5</v>
      </c>
      <c r="I261" s="24" t="s">
        <v>52</v>
      </c>
      <c r="J261" s="12" t="s">
        <v>513</v>
      </c>
      <c r="K261" s="14" t="s">
        <v>943</v>
      </c>
    </row>
    <row r="262" spans="1:11" ht="21" customHeight="1">
      <c r="A262" s="25" t="s">
        <v>511</v>
      </c>
      <c r="B262" s="35" t="s">
        <v>952</v>
      </c>
      <c r="D262" s="26">
        <v>-0.5</v>
      </c>
      <c r="I262" s="12" t="s">
        <v>404</v>
      </c>
      <c r="J262" t="s">
        <v>515</v>
      </c>
      <c r="K262" s="14" t="s">
        <v>967</v>
      </c>
    </row>
    <row r="263" spans="1:11" ht="21" customHeight="1">
      <c r="A263" s="25" t="s">
        <v>365</v>
      </c>
      <c r="B263" s="35" t="s">
        <v>939</v>
      </c>
      <c r="C263" s="35" t="s">
        <v>943</v>
      </c>
      <c r="D263" s="26">
        <v>4.5</v>
      </c>
      <c r="I263" s="24" t="s">
        <v>538</v>
      </c>
      <c r="J263" s="12" t="s">
        <v>537</v>
      </c>
      <c r="K263" s="14" t="s">
        <v>943</v>
      </c>
    </row>
    <row r="264" spans="1:11" ht="21" customHeight="1">
      <c r="A264" s="25" t="s">
        <v>504</v>
      </c>
      <c r="B264" s="35" t="s">
        <v>939</v>
      </c>
      <c r="C264" s="35" t="s">
        <v>943</v>
      </c>
      <c r="D264" s="26">
        <v>3.5</v>
      </c>
      <c r="I264" s="24" t="s">
        <v>834</v>
      </c>
      <c r="J264" s="12" t="s">
        <v>938</v>
      </c>
      <c r="K264" s="14" t="s">
        <v>943</v>
      </c>
    </row>
    <row r="265" spans="1:11" ht="21" customHeight="1">
      <c r="A265" s="25" t="s">
        <v>504</v>
      </c>
      <c r="B265" s="35" t="s">
        <v>939</v>
      </c>
      <c r="C265" s="35" t="s">
        <v>943</v>
      </c>
      <c r="D265" s="26">
        <v>3.5</v>
      </c>
      <c r="I265" s="24" t="s">
        <v>993</v>
      </c>
      <c r="J265" s="12" t="s">
        <v>537</v>
      </c>
      <c r="K265" s="14" t="s">
        <v>967</v>
      </c>
    </row>
    <row r="266" spans="1:11" ht="21" customHeight="1">
      <c r="A266" s="25" t="s">
        <v>504</v>
      </c>
      <c r="B266" s="35" t="s">
        <v>939</v>
      </c>
      <c r="C266" s="35" t="s">
        <v>943</v>
      </c>
      <c r="D266" s="26">
        <v>3.5</v>
      </c>
      <c r="I266" s="24" t="s">
        <v>29</v>
      </c>
      <c r="J266" s="12" t="s">
        <v>516</v>
      </c>
      <c r="K266" s="14" t="s">
        <v>967</v>
      </c>
    </row>
    <row r="267" spans="1:11" ht="21" customHeight="1">
      <c r="A267" s="25" t="s">
        <v>504</v>
      </c>
      <c r="B267" s="35" t="s">
        <v>939</v>
      </c>
      <c r="C267" s="35" t="s">
        <v>943</v>
      </c>
      <c r="D267" s="26">
        <v>3.5</v>
      </c>
      <c r="I267" s="24" t="s">
        <v>827</v>
      </c>
      <c r="J267" s="12" t="s">
        <v>514</v>
      </c>
      <c r="K267" s="14" t="s">
        <v>943</v>
      </c>
    </row>
    <row r="268" spans="1:11" ht="21" customHeight="1">
      <c r="A268" s="25" t="s">
        <v>504</v>
      </c>
      <c r="B268" s="35" t="s">
        <v>939</v>
      </c>
      <c r="C268" s="35" t="s">
        <v>943</v>
      </c>
      <c r="D268" s="26">
        <v>3.5</v>
      </c>
      <c r="I268" s="12" t="s">
        <v>877</v>
      </c>
      <c r="J268" t="s">
        <v>537</v>
      </c>
      <c r="K268" s="14" t="s">
        <v>967</v>
      </c>
    </row>
    <row r="269" spans="1:11" ht="21" customHeight="1">
      <c r="A269" s="25" t="s">
        <v>504</v>
      </c>
      <c r="B269" s="35" t="s">
        <v>939</v>
      </c>
      <c r="C269" s="35" t="s">
        <v>943</v>
      </c>
      <c r="D269" s="26">
        <v>3.5</v>
      </c>
      <c r="I269" s="12" t="s">
        <v>801</v>
      </c>
      <c r="J269" t="s">
        <v>512</v>
      </c>
      <c r="K269" s="14" t="s">
        <v>967</v>
      </c>
    </row>
    <row r="270" spans="1:11" ht="21" customHeight="1">
      <c r="A270" s="25" t="s">
        <v>504</v>
      </c>
      <c r="B270" s="35" t="s">
        <v>939</v>
      </c>
      <c r="C270" s="35" t="s">
        <v>943</v>
      </c>
      <c r="D270" s="26">
        <v>3.5</v>
      </c>
      <c r="I270" s="24" t="s">
        <v>674</v>
      </c>
      <c r="J270" s="12" t="s">
        <v>514</v>
      </c>
      <c r="K270" s="14" t="s">
        <v>943</v>
      </c>
    </row>
    <row r="271" spans="1:11" ht="21" customHeight="1">
      <c r="A271" s="25" t="s">
        <v>504</v>
      </c>
      <c r="B271" s="35" t="s">
        <v>939</v>
      </c>
      <c r="C271" s="35" t="s">
        <v>943</v>
      </c>
      <c r="D271" s="26">
        <v>3.5</v>
      </c>
      <c r="I271" s="24" t="s">
        <v>547</v>
      </c>
      <c r="J271" s="12" t="s">
        <v>515</v>
      </c>
      <c r="K271" s="14" t="s">
        <v>967</v>
      </c>
    </row>
    <row r="272" spans="1:11" ht="21" customHeight="1">
      <c r="A272" s="25" t="s">
        <v>504</v>
      </c>
      <c r="B272" s="35" t="s">
        <v>952</v>
      </c>
      <c r="D272" s="26">
        <v>-1</v>
      </c>
      <c r="I272" s="12" t="s">
        <v>236</v>
      </c>
      <c r="J272" t="s">
        <v>513</v>
      </c>
      <c r="K272" s="14" t="s">
        <v>943</v>
      </c>
    </row>
    <row r="273" spans="1:12" ht="21" customHeight="1">
      <c r="A273" s="25" t="s">
        <v>542</v>
      </c>
      <c r="B273" s="35" t="s">
        <v>939</v>
      </c>
      <c r="C273" s="35" t="s">
        <v>943</v>
      </c>
      <c r="D273" s="26">
        <v>3.5</v>
      </c>
      <c r="I273" s="12" t="s">
        <v>930</v>
      </c>
      <c r="J273" t="s">
        <v>514</v>
      </c>
      <c r="K273" s="14" t="s">
        <v>967</v>
      </c>
    </row>
    <row r="274" spans="1:12" ht="21" customHeight="1">
      <c r="A274" s="25" t="s">
        <v>542</v>
      </c>
      <c r="B274" s="35" t="s">
        <v>939</v>
      </c>
      <c r="C274" s="35" t="s">
        <v>943</v>
      </c>
      <c r="D274" s="26">
        <v>3.5</v>
      </c>
      <c r="I274" s="24" t="s">
        <v>235</v>
      </c>
      <c r="J274" s="12" t="s">
        <v>516</v>
      </c>
      <c r="K274" s="14" t="s">
        <v>943</v>
      </c>
    </row>
    <row r="275" spans="1:12" ht="21" customHeight="1">
      <c r="A275" s="25" t="s">
        <v>542</v>
      </c>
      <c r="B275" s="35" t="s">
        <v>939</v>
      </c>
      <c r="C275" s="35" t="s">
        <v>943</v>
      </c>
      <c r="D275" s="26">
        <v>3.5</v>
      </c>
      <c r="I275" s="24" t="s">
        <v>20</v>
      </c>
      <c r="J275" s="12" t="s">
        <v>513</v>
      </c>
      <c r="K275" s="14" t="s">
        <v>943</v>
      </c>
    </row>
    <row r="276" spans="1:12" ht="21" customHeight="1">
      <c r="A276" s="25" t="s">
        <v>542</v>
      </c>
      <c r="B276" s="35" t="s">
        <v>939</v>
      </c>
      <c r="C276" s="35" t="s">
        <v>943</v>
      </c>
      <c r="D276" s="26">
        <v>3.5</v>
      </c>
      <c r="I276" s="24" t="s">
        <v>990</v>
      </c>
      <c r="J276" s="12" t="s">
        <v>938</v>
      </c>
      <c r="K276" s="14" t="s">
        <v>967</v>
      </c>
    </row>
    <row r="277" spans="1:12" ht="21" customHeight="1">
      <c r="A277" s="25" t="s">
        <v>543</v>
      </c>
      <c r="B277" s="35" t="s">
        <v>939</v>
      </c>
      <c r="C277" s="35" t="s">
        <v>943</v>
      </c>
      <c r="D277" s="26">
        <v>3.5</v>
      </c>
      <c r="I277" s="24" t="s">
        <v>737</v>
      </c>
      <c r="J277" s="12" t="s">
        <v>938</v>
      </c>
      <c r="K277" s="14" t="s">
        <v>943</v>
      </c>
    </row>
    <row r="278" spans="1:12" ht="21" customHeight="1">
      <c r="A278" s="25" t="s">
        <v>543</v>
      </c>
      <c r="B278" s="35" t="s">
        <v>939</v>
      </c>
      <c r="C278" s="35" t="s">
        <v>943</v>
      </c>
      <c r="D278" s="26">
        <v>3.5</v>
      </c>
      <c r="I278" s="24" t="s">
        <v>583</v>
      </c>
      <c r="J278" s="12" t="s">
        <v>513</v>
      </c>
      <c r="K278" s="14" t="s">
        <v>943</v>
      </c>
    </row>
    <row r="279" spans="1:12" ht="21" customHeight="1">
      <c r="A279" s="25" t="s">
        <v>543</v>
      </c>
      <c r="B279" s="35" t="s">
        <v>939</v>
      </c>
      <c r="C279" s="35" t="s">
        <v>943</v>
      </c>
      <c r="D279" s="26">
        <v>3.5</v>
      </c>
      <c r="I279" s="12" t="s">
        <v>94</v>
      </c>
      <c r="J279" t="s">
        <v>513</v>
      </c>
      <c r="K279" s="14" t="s">
        <v>943</v>
      </c>
    </row>
    <row r="280" spans="1:12" ht="21" customHeight="1">
      <c r="A280" s="25" t="s">
        <v>543</v>
      </c>
      <c r="B280" s="35" t="s">
        <v>939</v>
      </c>
      <c r="C280" s="35" t="s">
        <v>943</v>
      </c>
      <c r="D280" s="26">
        <v>3.5</v>
      </c>
      <c r="I280" s="24" t="s">
        <v>691</v>
      </c>
      <c r="J280" s="12" t="s">
        <v>514</v>
      </c>
      <c r="K280" s="14" t="s">
        <v>967</v>
      </c>
    </row>
    <row r="281" spans="1:12" ht="21" customHeight="1">
      <c r="A281" s="25" t="s">
        <v>325</v>
      </c>
      <c r="B281" s="35" t="s">
        <v>939</v>
      </c>
      <c r="C281" s="35" t="s">
        <v>943</v>
      </c>
      <c r="D281" s="26">
        <v>4.5</v>
      </c>
      <c r="I281" s="24" t="s">
        <v>760</v>
      </c>
      <c r="J281" s="12" t="s">
        <v>938</v>
      </c>
      <c r="K281" s="14" t="s">
        <v>943</v>
      </c>
    </row>
    <row r="282" spans="1:12" ht="21" customHeight="1">
      <c r="A282" s="25" t="s">
        <v>325</v>
      </c>
      <c r="B282" s="35" t="s">
        <v>939</v>
      </c>
      <c r="C282" s="35" t="s">
        <v>943</v>
      </c>
      <c r="D282" s="26">
        <v>4.5</v>
      </c>
      <c r="I282" s="24" t="s">
        <v>912</v>
      </c>
      <c r="J282" s="12" t="s">
        <v>537</v>
      </c>
      <c r="K282" s="14" t="s">
        <v>943</v>
      </c>
    </row>
    <row r="283" spans="1:12" ht="21" customHeight="1">
      <c r="A283" s="25" t="s">
        <v>325</v>
      </c>
      <c r="B283" s="35" t="s">
        <v>939</v>
      </c>
      <c r="C283" s="35" t="s">
        <v>943</v>
      </c>
      <c r="D283" s="26">
        <v>4.5</v>
      </c>
      <c r="I283" s="12" t="s">
        <v>905</v>
      </c>
      <c r="J283" t="s">
        <v>537</v>
      </c>
      <c r="K283" s="14" t="s">
        <v>943</v>
      </c>
    </row>
    <row r="284" spans="1:12" ht="21" customHeight="1">
      <c r="A284" s="25" t="s">
        <v>325</v>
      </c>
      <c r="B284" s="35" t="s">
        <v>939</v>
      </c>
      <c r="C284" s="35" t="s">
        <v>943</v>
      </c>
      <c r="D284" s="26">
        <v>4.5</v>
      </c>
      <c r="I284" s="30" t="s">
        <v>339</v>
      </c>
      <c r="J284" s="30"/>
      <c r="K284" s="14" t="s">
        <v>943</v>
      </c>
      <c r="L284" s="27" t="s">
        <v>515</v>
      </c>
    </row>
    <row r="285" spans="1:12" ht="21" customHeight="1">
      <c r="A285" s="25" t="s">
        <v>325</v>
      </c>
      <c r="B285" s="35" t="s">
        <v>939</v>
      </c>
      <c r="C285" s="35" t="s">
        <v>943</v>
      </c>
      <c r="D285" s="26">
        <v>3.5</v>
      </c>
      <c r="I285" s="12" t="s">
        <v>911</v>
      </c>
      <c r="J285" t="s">
        <v>938</v>
      </c>
      <c r="K285" s="14" t="s">
        <v>943</v>
      </c>
    </row>
    <row r="286" spans="1:12" ht="21" customHeight="1">
      <c r="A286" s="25" t="s">
        <v>325</v>
      </c>
      <c r="B286" s="35" t="s">
        <v>939</v>
      </c>
      <c r="C286" s="35" t="s">
        <v>943</v>
      </c>
      <c r="D286" s="26">
        <v>3.5</v>
      </c>
      <c r="I286" s="12" t="s">
        <v>881</v>
      </c>
      <c r="J286" t="s">
        <v>938</v>
      </c>
      <c r="K286" s="14" t="s">
        <v>943</v>
      </c>
    </row>
    <row r="287" spans="1:12" ht="21" customHeight="1">
      <c r="A287" s="25" t="s">
        <v>47</v>
      </c>
      <c r="B287" s="35" t="s">
        <v>939</v>
      </c>
      <c r="C287" s="35" t="s">
        <v>943</v>
      </c>
      <c r="D287" s="26">
        <v>4.5</v>
      </c>
      <c r="I287" s="12" t="s">
        <v>554</v>
      </c>
      <c r="J287" t="s">
        <v>537</v>
      </c>
      <c r="K287" s="14" t="s">
        <v>943</v>
      </c>
    </row>
    <row r="288" spans="1:12" ht="21" customHeight="1">
      <c r="A288" s="25" t="s">
        <v>47</v>
      </c>
      <c r="B288" s="35" t="s">
        <v>939</v>
      </c>
      <c r="C288" s="35" t="s">
        <v>943</v>
      </c>
      <c r="D288" s="26">
        <v>3.5</v>
      </c>
      <c r="I288" s="12" t="s">
        <v>232</v>
      </c>
      <c r="J288" t="s">
        <v>515</v>
      </c>
      <c r="K288" s="14" t="s">
        <v>943</v>
      </c>
    </row>
    <row r="289" spans="1:11" ht="21" customHeight="1">
      <c r="A289" s="25" t="s">
        <v>157</v>
      </c>
      <c r="B289" s="35" t="s">
        <v>939</v>
      </c>
      <c r="C289" s="35" t="s">
        <v>943</v>
      </c>
      <c r="D289" s="26">
        <v>4.5</v>
      </c>
      <c r="I289" s="24" t="s">
        <v>700</v>
      </c>
      <c r="J289" s="12" t="s">
        <v>515</v>
      </c>
      <c r="K289" s="14" t="s">
        <v>967</v>
      </c>
    </row>
    <row r="290" spans="1:11" ht="21" customHeight="1">
      <c r="A290" s="25" t="s">
        <v>157</v>
      </c>
      <c r="B290" s="35" t="s">
        <v>939</v>
      </c>
      <c r="C290" s="35" t="s">
        <v>943</v>
      </c>
      <c r="D290" s="26">
        <v>3.5</v>
      </c>
      <c r="I290" s="24" t="s">
        <v>731</v>
      </c>
      <c r="J290" s="12" t="s">
        <v>537</v>
      </c>
      <c r="K290" s="14" t="s">
        <v>943</v>
      </c>
    </row>
    <row r="291" spans="1:11" ht="21" customHeight="1">
      <c r="A291" s="25" t="s">
        <v>885</v>
      </c>
      <c r="B291" s="35" t="s">
        <v>939</v>
      </c>
      <c r="C291" s="35" t="s">
        <v>943</v>
      </c>
      <c r="D291" s="26">
        <v>3.5</v>
      </c>
      <c r="I291" s="24" t="s">
        <v>689</v>
      </c>
      <c r="J291" s="12" t="s">
        <v>515</v>
      </c>
      <c r="K291" s="14" t="s">
        <v>943</v>
      </c>
    </row>
    <row r="292" spans="1:11" ht="21" customHeight="1">
      <c r="A292" s="25" t="s">
        <v>510</v>
      </c>
      <c r="B292" s="35" t="s">
        <v>939</v>
      </c>
      <c r="C292" s="35" t="s">
        <v>943</v>
      </c>
      <c r="D292" s="26">
        <v>3.5</v>
      </c>
      <c r="I292" s="24" t="s">
        <v>13</v>
      </c>
      <c r="J292" s="12" t="s">
        <v>937</v>
      </c>
      <c r="K292" s="14" t="s">
        <v>943</v>
      </c>
    </row>
    <row r="293" spans="1:11" ht="21" customHeight="1">
      <c r="A293" s="25" t="s">
        <v>510</v>
      </c>
      <c r="B293" s="35" t="s">
        <v>939</v>
      </c>
      <c r="C293" s="35" t="s">
        <v>943</v>
      </c>
      <c r="D293" s="26">
        <v>3.5</v>
      </c>
      <c r="I293" s="24" t="s">
        <v>564</v>
      </c>
      <c r="J293" s="12" t="s">
        <v>514</v>
      </c>
      <c r="K293" s="14" t="s">
        <v>943</v>
      </c>
    </row>
    <row r="294" spans="1:11" ht="21" customHeight="1">
      <c r="A294" s="25" t="s">
        <v>510</v>
      </c>
      <c r="B294" s="35" t="s">
        <v>939</v>
      </c>
      <c r="C294" s="35" t="s">
        <v>943</v>
      </c>
      <c r="D294" s="26">
        <v>3.5</v>
      </c>
      <c r="I294" s="24" t="s">
        <v>228</v>
      </c>
      <c r="J294" s="12" t="s">
        <v>516</v>
      </c>
      <c r="K294" s="14" t="s">
        <v>967</v>
      </c>
    </row>
    <row r="295" spans="1:11" ht="21" customHeight="1">
      <c r="A295" s="25" t="s">
        <v>510</v>
      </c>
      <c r="B295" s="35" t="s">
        <v>939</v>
      </c>
      <c r="C295" s="35" t="s">
        <v>943</v>
      </c>
      <c r="D295" s="26">
        <v>3.5</v>
      </c>
      <c r="I295" s="24" t="s">
        <v>738</v>
      </c>
      <c r="J295" s="12" t="s">
        <v>938</v>
      </c>
      <c r="K295" s="14" t="s">
        <v>943</v>
      </c>
    </row>
    <row r="296" spans="1:11" ht="21" customHeight="1">
      <c r="A296" s="25" t="s">
        <v>510</v>
      </c>
      <c r="B296" s="35" t="s">
        <v>939</v>
      </c>
      <c r="C296" s="35" t="s">
        <v>943</v>
      </c>
      <c r="D296" s="26">
        <v>3.5</v>
      </c>
      <c r="I296" s="24" t="s">
        <v>530</v>
      </c>
      <c r="J296" s="12" t="s">
        <v>514</v>
      </c>
      <c r="K296" s="14" t="s">
        <v>943</v>
      </c>
    </row>
    <row r="297" spans="1:11" ht="21" customHeight="1">
      <c r="A297" s="25" t="s">
        <v>510</v>
      </c>
      <c r="B297" s="35" t="s">
        <v>939</v>
      </c>
      <c r="C297" s="35" t="s">
        <v>943</v>
      </c>
      <c r="D297" s="26">
        <v>3.5</v>
      </c>
      <c r="I297" s="24" t="s">
        <v>60</v>
      </c>
      <c r="J297" s="12" t="s">
        <v>937</v>
      </c>
      <c r="K297" s="14" t="s">
        <v>943</v>
      </c>
    </row>
    <row r="298" spans="1:11" ht="21" customHeight="1">
      <c r="A298" s="25" t="s">
        <v>510</v>
      </c>
      <c r="B298" s="35" t="s">
        <v>939</v>
      </c>
      <c r="C298" s="35" t="s">
        <v>943</v>
      </c>
      <c r="D298" s="26">
        <v>3.5</v>
      </c>
      <c r="I298" s="24" t="s">
        <v>818</v>
      </c>
      <c r="J298" s="12" t="s">
        <v>537</v>
      </c>
      <c r="K298" s="14" t="s">
        <v>943</v>
      </c>
    </row>
    <row r="299" spans="1:11" ht="21" customHeight="1">
      <c r="A299" s="25" t="s">
        <v>826</v>
      </c>
      <c r="B299" s="35" t="s">
        <v>939</v>
      </c>
      <c r="C299" s="35" t="s">
        <v>943</v>
      </c>
      <c r="D299" s="26">
        <v>3.5</v>
      </c>
      <c r="I299" s="24" t="s">
        <v>998</v>
      </c>
      <c r="J299" s="12" t="s">
        <v>938</v>
      </c>
      <c r="K299" s="14" t="s">
        <v>967</v>
      </c>
    </row>
    <row r="300" spans="1:11" ht="21" customHeight="1">
      <c r="A300" s="25" t="s">
        <v>826</v>
      </c>
      <c r="B300" s="35" t="s">
        <v>939</v>
      </c>
      <c r="C300" s="35" t="s">
        <v>943</v>
      </c>
      <c r="D300" s="26">
        <v>4.5</v>
      </c>
      <c r="I300" s="24" t="s">
        <v>679</v>
      </c>
      <c r="J300" s="12" t="s">
        <v>937</v>
      </c>
      <c r="K300" s="14" t="s">
        <v>943</v>
      </c>
    </row>
    <row r="301" spans="1:11" ht="21" customHeight="1">
      <c r="A301" s="25" t="s">
        <v>493</v>
      </c>
      <c r="B301" s="35" t="s">
        <v>939</v>
      </c>
      <c r="C301" s="35" t="s">
        <v>943</v>
      </c>
      <c r="D301" s="26">
        <v>3.5</v>
      </c>
      <c r="I301" s="24" t="s">
        <v>578</v>
      </c>
      <c r="J301" s="12" t="s">
        <v>514</v>
      </c>
      <c r="K301" s="14" t="s">
        <v>967</v>
      </c>
    </row>
    <row r="302" spans="1:11" ht="21" customHeight="1">
      <c r="A302" s="25" t="s">
        <v>493</v>
      </c>
      <c r="B302" s="35" t="s">
        <v>939</v>
      </c>
      <c r="C302" s="35" t="s">
        <v>943</v>
      </c>
      <c r="D302" s="26">
        <v>3.5</v>
      </c>
      <c r="I302" s="24" t="s">
        <v>485</v>
      </c>
      <c r="J302" s="12" t="s">
        <v>937</v>
      </c>
      <c r="K302" s="14" t="s">
        <v>943</v>
      </c>
    </row>
    <row r="303" spans="1:11" ht="21" customHeight="1">
      <c r="A303" s="25" t="s">
        <v>529</v>
      </c>
      <c r="B303" s="35" t="s">
        <v>939</v>
      </c>
      <c r="C303" s="35" t="s">
        <v>943</v>
      </c>
      <c r="D303" s="26">
        <v>3.5</v>
      </c>
      <c r="I303" s="24" t="s">
        <v>225</v>
      </c>
      <c r="J303" s="12" t="s">
        <v>512</v>
      </c>
      <c r="K303" s="14" t="s">
        <v>943</v>
      </c>
    </row>
    <row r="304" spans="1:11" ht="21" customHeight="1">
      <c r="A304" s="25" t="s">
        <v>536</v>
      </c>
      <c r="B304" s="35" t="s">
        <v>939</v>
      </c>
      <c r="C304" s="35" t="s">
        <v>943</v>
      </c>
      <c r="D304" s="26">
        <v>4.5</v>
      </c>
      <c r="I304" s="12" t="s">
        <v>643</v>
      </c>
      <c r="J304" t="s">
        <v>515</v>
      </c>
      <c r="K304" s="14" t="s">
        <v>967</v>
      </c>
    </row>
    <row r="305" spans="1:11" ht="21" customHeight="1">
      <c r="A305" s="25" t="s">
        <v>536</v>
      </c>
      <c r="B305" s="35" t="s">
        <v>939</v>
      </c>
      <c r="C305" s="35" t="s">
        <v>943</v>
      </c>
      <c r="D305" s="26">
        <v>3.5</v>
      </c>
      <c r="I305" s="12" t="s">
        <v>540</v>
      </c>
      <c r="J305" t="s">
        <v>512</v>
      </c>
      <c r="K305" s="14" t="s">
        <v>967</v>
      </c>
    </row>
    <row r="306" spans="1:11" ht="21" customHeight="1">
      <c r="A306" s="25" t="s">
        <v>536</v>
      </c>
      <c r="B306" s="35" t="s">
        <v>939</v>
      </c>
      <c r="C306" s="35" t="s">
        <v>943</v>
      </c>
      <c r="D306" s="26">
        <v>4.5</v>
      </c>
      <c r="I306" s="24" t="s">
        <v>742</v>
      </c>
      <c r="J306" s="12" t="s">
        <v>537</v>
      </c>
      <c r="K306" s="14" t="s">
        <v>943</v>
      </c>
    </row>
    <row r="307" spans="1:11" ht="21" customHeight="1">
      <c r="A307" s="25" t="s">
        <v>536</v>
      </c>
      <c r="B307" s="35" t="s">
        <v>939</v>
      </c>
      <c r="C307" s="35" t="s">
        <v>943</v>
      </c>
      <c r="D307" s="26">
        <v>3.5</v>
      </c>
      <c r="I307" s="12" t="s">
        <v>605</v>
      </c>
      <c r="J307" t="s">
        <v>515</v>
      </c>
      <c r="K307" s="14" t="s">
        <v>967</v>
      </c>
    </row>
    <row r="308" spans="1:11" ht="21" customHeight="1">
      <c r="A308" s="25" t="s">
        <v>536</v>
      </c>
      <c r="B308" s="35" t="s">
        <v>939</v>
      </c>
      <c r="C308" s="35" t="s">
        <v>943</v>
      </c>
      <c r="D308" s="26">
        <v>3.5</v>
      </c>
      <c r="I308" s="12" t="s">
        <v>333</v>
      </c>
      <c r="J308" t="s">
        <v>512</v>
      </c>
      <c r="K308" s="14" t="s">
        <v>943</v>
      </c>
    </row>
    <row r="309" spans="1:11" ht="21" customHeight="1">
      <c r="A309" s="25" t="s">
        <v>536</v>
      </c>
      <c r="B309" s="35" t="s">
        <v>939</v>
      </c>
      <c r="C309" s="35" t="s">
        <v>943</v>
      </c>
      <c r="D309" s="26">
        <v>3.5</v>
      </c>
      <c r="I309" s="24" t="s">
        <v>707</v>
      </c>
      <c r="J309" s="12" t="s">
        <v>537</v>
      </c>
      <c r="K309" s="14" t="s">
        <v>943</v>
      </c>
    </row>
    <row r="310" spans="1:11" ht="21" customHeight="1">
      <c r="A310" s="25" t="s">
        <v>536</v>
      </c>
      <c r="B310" s="35" t="s">
        <v>939</v>
      </c>
      <c r="C310" s="35" t="s">
        <v>943</v>
      </c>
      <c r="D310" s="26">
        <v>3.5</v>
      </c>
      <c r="I310" s="24" t="s">
        <v>873</v>
      </c>
      <c r="J310" s="12" t="s">
        <v>537</v>
      </c>
      <c r="K310" s="14" t="s">
        <v>943</v>
      </c>
    </row>
    <row r="311" spans="1:11" ht="21" customHeight="1">
      <c r="A311" s="25" t="s">
        <v>55</v>
      </c>
      <c r="B311" s="35" t="s">
        <v>939</v>
      </c>
      <c r="C311" s="35" t="s">
        <v>943</v>
      </c>
      <c r="D311" s="26">
        <v>3.5</v>
      </c>
      <c r="I311" s="12" t="s">
        <v>984</v>
      </c>
      <c r="J311" t="s">
        <v>537</v>
      </c>
      <c r="K311" s="14" t="s">
        <v>967</v>
      </c>
    </row>
    <row r="312" spans="1:11" ht="21" customHeight="1">
      <c r="A312" s="25" t="s">
        <v>55</v>
      </c>
      <c r="B312" s="35" t="s">
        <v>939</v>
      </c>
      <c r="C312" s="35" t="s">
        <v>943</v>
      </c>
      <c r="D312" s="26">
        <v>3.5</v>
      </c>
      <c r="I312" s="24" t="s">
        <v>833</v>
      </c>
      <c r="J312" s="12" t="s">
        <v>537</v>
      </c>
      <c r="K312" s="14" t="s">
        <v>943</v>
      </c>
    </row>
    <row r="313" spans="1:11" ht="21" customHeight="1">
      <c r="A313" s="25" t="s">
        <v>143</v>
      </c>
      <c r="B313" s="35" t="s">
        <v>939</v>
      </c>
      <c r="C313" s="35" t="s">
        <v>943</v>
      </c>
      <c r="D313" s="26">
        <v>3.5</v>
      </c>
      <c r="I313" s="24" t="s">
        <v>871</v>
      </c>
      <c r="J313" s="12" t="s">
        <v>514</v>
      </c>
      <c r="K313" s="14" t="s">
        <v>967</v>
      </c>
    </row>
    <row r="314" spans="1:11" ht="21" customHeight="1">
      <c r="A314" s="25" t="s">
        <v>143</v>
      </c>
      <c r="B314" s="35" t="s">
        <v>939</v>
      </c>
      <c r="C314" s="35" t="s">
        <v>943</v>
      </c>
      <c r="D314" s="26">
        <v>3.5</v>
      </c>
      <c r="I314" s="12" t="s">
        <v>865</v>
      </c>
      <c r="J314" t="s">
        <v>514</v>
      </c>
      <c r="K314" s="14" t="s">
        <v>967</v>
      </c>
    </row>
    <row r="315" spans="1:11" ht="21" customHeight="1">
      <c r="A315" s="25" t="s">
        <v>959</v>
      </c>
      <c r="B315" s="35" t="s">
        <v>939</v>
      </c>
      <c r="C315" s="35" t="s">
        <v>943</v>
      </c>
      <c r="D315" s="26">
        <v>4.5</v>
      </c>
      <c r="I315" s="24" t="s">
        <v>636</v>
      </c>
      <c r="J315" s="12" t="s">
        <v>514</v>
      </c>
      <c r="K315" s="14" t="s">
        <v>967</v>
      </c>
    </row>
    <row r="316" spans="1:11" ht="21" customHeight="1">
      <c r="A316" s="25" t="s">
        <v>376</v>
      </c>
      <c r="B316" s="35" t="s">
        <v>939</v>
      </c>
      <c r="C316" s="35" t="s">
        <v>943</v>
      </c>
      <c r="D316" s="26">
        <v>3.5</v>
      </c>
      <c r="I316" s="24" t="s">
        <v>612</v>
      </c>
      <c r="J316" s="12" t="s">
        <v>938</v>
      </c>
      <c r="K316" s="14" t="s">
        <v>943</v>
      </c>
    </row>
    <row r="317" spans="1:11" ht="21" customHeight="1">
      <c r="A317" s="25" t="s">
        <v>531</v>
      </c>
      <c r="B317" s="35" t="s">
        <v>939</v>
      </c>
      <c r="C317" s="35" t="s">
        <v>943</v>
      </c>
      <c r="D317" s="26">
        <v>3.5</v>
      </c>
      <c r="I317" s="24" t="s">
        <v>848</v>
      </c>
      <c r="J317" s="12" t="s">
        <v>537</v>
      </c>
      <c r="K317" s="14" t="s">
        <v>943</v>
      </c>
    </row>
    <row r="318" spans="1:11" ht="21" customHeight="1">
      <c r="A318" s="25" t="s">
        <v>517</v>
      </c>
      <c r="B318" s="35" t="s">
        <v>939</v>
      </c>
      <c r="C318" s="35" t="s">
        <v>943</v>
      </c>
      <c r="D318" s="26">
        <v>4.5</v>
      </c>
      <c r="I318" s="24" t="s">
        <v>357</v>
      </c>
      <c r="J318" s="12" t="s">
        <v>537</v>
      </c>
      <c r="K318" s="14" t="s">
        <v>943</v>
      </c>
    </row>
    <row r="319" spans="1:11" ht="21" customHeight="1">
      <c r="A319" s="25" t="s">
        <v>517</v>
      </c>
      <c r="B319" s="35" t="s">
        <v>939</v>
      </c>
      <c r="C319" s="35" t="s">
        <v>943</v>
      </c>
      <c r="D319" s="26">
        <v>4.5</v>
      </c>
      <c r="I319" s="12" t="s">
        <v>59</v>
      </c>
      <c r="J319" t="s">
        <v>516</v>
      </c>
      <c r="K319" s="14" t="s">
        <v>943</v>
      </c>
    </row>
    <row r="320" spans="1:11" ht="21" customHeight="1">
      <c r="A320" s="25" t="s">
        <v>517</v>
      </c>
      <c r="B320" s="35" t="s">
        <v>939</v>
      </c>
      <c r="C320" s="35" t="s">
        <v>943</v>
      </c>
      <c r="D320" s="26">
        <v>3.5</v>
      </c>
      <c r="I320" s="12" t="s">
        <v>799</v>
      </c>
      <c r="J320" t="s">
        <v>514</v>
      </c>
      <c r="K320" s="14" t="s">
        <v>967</v>
      </c>
    </row>
    <row r="321" spans="1:11" ht="21" customHeight="1">
      <c r="A321" s="25" t="s">
        <v>517</v>
      </c>
      <c r="B321" s="35" t="s">
        <v>939</v>
      </c>
      <c r="C321" s="35" t="s">
        <v>943</v>
      </c>
      <c r="D321" s="26">
        <v>3.5</v>
      </c>
      <c r="I321" s="24" t="s">
        <v>979</v>
      </c>
      <c r="J321" s="12" t="s">
        <v>938</v>
      </c>
      <c r="K321" s="14" t="s">
        <v>967</v>
      </c>
    </row>
    <row r="322" spans="1:11" ht="21" customHeight="1">
      <c r="A322" s="25" t="s">
        <v>517</v>
      </c>
      <c r="B322" s="35" t="s">
        <v>939</v>
      </c>
      <c r="C322" s="35" t="s">
        <v>943</v>
      </c>
      <c r="D322" s="26">
        <v>3.5</v>
      </c>
      <c r="I322" s="24" t="s">
        <v>830</v>
      </c>
      <c r="J322" s="12" t="s">
        <v>938</v>
      </c>
      <c r="K322" s="14" t="s">
        <v>943</v>
      </c>
    </row>
    <row r="323" spans="1:11" ht="21" customHeight="1">
      <c r="A323" s="25" t="s">
        <v>517</v>
      </c>
      <c r="B323" s="35" t="s">
        <v>939</v>
      </c>
      <c r="C323" s="35" t="s">
        <v>943</v>
      </c>
      <c r="D323" s="26">
        <v>3.5</v>
      </c>
      <c r="I323" s="24" t="s">
        <v>389</v>
      </c>
      <c r="J323" s="12" t="s">
        <v>515</v>
      </c>
      <c r="K323" s="14" t="s">
        <v>943</v>
      </c>
    </row>
    <row r="324" spans="1:11" ht="21" customHeight="1">
      <c r="A324" s="25" t="s">
        <v>517</v>
      </c>
      <c r="B324" s="35" t="s">
        <v>939</v>
      </c>
      <c r="C324" s="35" t="s">
        <v>943</v>
      </c>
      <c r="D324" s="26">
        <v>3.5</v>
      </c>
      <c r="I324" s="24" t="s">
        <v>519</v>
      </c>
      <c r="J324" s="12" t="s">
        <v>514</v>
      </c>
      <c r="K324" s="14" t="s">
        <v>943</v>
      </c>
    </row>
    <row r="325" spans="1:11" ht="21" customHeight="1">
      <c r="A325" s="25" t="s">
        <v>499</v>
      </c>
      <c r="B325" s="35" t="s">
        <v>939</v>
      </c>
      <c r="C325" s="35" t="s">
        <v>943</v>
      </c>
      <c r="D325" s="26">
        <v>3.5</v>
      </c>
      <c r="I325" s="24" t="s">
        <v>627</v>
      </c>
      <c r="J325" s="12" t="s">
        <v>514</v>
      </c>
      <c r="K325" s="14" t="s">
        <v>943</v>
      </c>
    </row>
    <row r="326" spans="1:11" ht="21" customHeight="1">
      <c r="A326" s="25" t="s">
        <v>638</v>
      </c>
      <c r="B326" s="35" t="s">
        <v>939</v>
      </c>
      <c r="C326" s="35" t="s">
        <v>943</v>
      </c>
      <c r="D326" s="26">
        <v>4.5</v>
      </c>
      <c r="I326" s="12" t="s">
        <v>711</v>
      </c>
      <c r="J326" t="s">
        <v>512</v>
      </c>
      <c r="K326" s="14" t="s">
        <v>967</v>
      </c>
    </row>
    <row r="327" spans="1:11" ht="21" customHeight="1">
      <c r="A327" s="25" t="s">
        <v>541</v>
      </c>
      <c r="B327" s="35" t="s">
        <v>939</v>
      </c>
      <c r="C327" s="35" t="s">
        <v>943</v>
      </c>
      <c r="D327" s="26">
        <v>4.5</v>
      </c>
      <c r="I327" s="24" t="s">
        <v>641</v>
      </c>
      <c r="J327" s="12" t="s">
        <v>515</v>
      </c>
      <c r="K327" s="14" t="s">
        <v>943</v>
      </c>
    </row>
    <row r="328" spans="1:11" ht="21" customHeight="1">
      <c r="A328" s="25" t="s">
        <v>541</v>
      </c>
      <c r="B328" s="35" t="s">
        <v>939</v>
      </c>
      <c r="C328" s="35" t="s">
        <v>943</v>
      </c>
      <c r="D328" s="26">
        <v>4.5</v>
      </c>
      <c r="I328" s="12" t="s">
        <v>716</v>
      </c>
      <c r="J328" t="s">
        <v>938</v>
      </c>
      <c r="K328" s="14" t="s">
        <v>943</v>
      </c>
    </row>
    <row r="329" spans="1:11" ht="21" customHeight="1">
      <c r="A329" s="25" t="s">
        <v>541</v>
      </c>
      <c r="B329" s="35" t="s">
        <v>939</v>
      </c>
      <c r="C329" s="35" t="s">
        <v>943</v>
      </c>
      <c r="D329" s="26">
        <v>4.5</v>
      </c>
      <c r="I329" s="12" t="s">
        <v>539</v>
      </c>
      <c r="J329" t="s">
        <v>512</v>
      </c>
      <c r="K329" s="14" t="s">
        <v>967</v>
      </c>
    </row>
    <row r="330" spans="1:11" ht="21" customHeight="1">
      <c r="A330" s="25" t="s">
        <v>527</v>
      </c>
      <c r="B330" s="35" t="s">
        <v>939</v>
      </c>
      <c r="C330" s="35" t="s">
        <v>943</v>
      </c>
      <c r="D330" s="26">
        <v>3.5</v>
      </c>
      <c r="I330" s="24" t="s">
        <v>215</v>
      </c>
      <c r="J330" s="12" t="s">
        <v>515</v>
      </c>
      <c r="K330" s="14" t="s">
        <v>943</v>
      </c>
    </row>
    <row r="331" spans="1:11" ht="21" customHeight="1">
      <c r="A331" s="25" t="s">
        <v>527</v>
      </c>
      <c r="B331" s="35" t="s">
        <v>939</v>
      </c>
      <c r="C331" s="35" t="s">
        <v>943</v>
      </c>
      <c r="D331" s="26">
        <v>3.5</v>
      </c>
      <c r="I331" s="24" t="s">
        <v>598</v>
      </c>
      <c r="J331" s="12" t="s">
        <v>515</v>
      </c>
      <c r="K331" s="14" t="s">
        <v>943</v>
      </c>
    </row>
    <row r="332" spans="1:11" ht="21" customHeight="1">
      <c r="A332" s="25" t="s">
        <v>527</v>
      </c>
      <c r="B332" s="35" t="s">
        <v>939</v>
      </c>
      <c r="C332" s="35" t="s">
        <v>943</v>
      </c>
      <c r="D332" s="26">
        <v>3.5</v>
      </c>
      <c r="I332" s="24" t="s">
        <v>324</v>
      </c>
      <c r="J332" s="12" t="s">
        <v>514</v>
      </c>
      <c r="K332" s="14" t="s">
        <v>943</v>
      </c>
    </row>
    <row r="333" spans="1:11" ht="21" customHeight="1">
      <c r="A333" s="25" t="s">
        <v>527</v>
      </c>
      <c r="B333" s="35" t="s">
        <v>939</v>
      </c>
      <c r="C333" s="35" t="s">
        <v>943</v>
      </c>
      <c r="D333" s="26">
        <v>3.5</v>
      </c>
      <c r="I333" s="24" t="s">
        <v>928</v>
      </c>
      <c r="J333" s="12" t="s">
        <v>512</v>
      </c>
      <c r="K333" s="14" t="s">
        <v>943</v>
      </c>
    </row>
    <row r="334" spans="1:11" ht="21" customHeight="1">
      <c r="A334" s="25" t="s">
        <v>491</v>
      </c>
      <c r="B334" s="35" t="s">
        <v>939</v>
      </c>
      <c r="C334" s="35" t="s">
        <v>943</v>
      </c>
      <c r="D334" s="26">
        <v>4.5</v>
      </c>
      <c r="I334" s="24" t="s">
        <v>864</v>
      </c>
      <c r="J334" s="12" t="s">
        <v>938</v>
      </c>
      <c r="K334" s="14" t="s">
        <v>943</v>
      </c>
    </row>
    <row r="335" spans="1:11" ht="21" customHeight="1">
      <c r="A335" s="25" t="s">
        <v>491</v>
      </c>
      <c r="B335" s="35" t="s">
        <v>939</v>
      </c>
      <c r="C335" s="35" t="s">
        <v>943</v>
      </c>
      <c r="D335" s="26">
        <v>4.5</v>
      </c>
      <c r="I335" s="12" t="s">
        <v>887</v>
      </c>
      <c r="J335" t="s">
        <v>537</v>
      </c>
      <c r="K335" s="14" t="s">
        <v>943</v>
      </c>
    </row>
    <row r="336" spans="1:11" ht="21" customHeight="1">
      <c r="A336" s="25" t="s">
        <v>491</v>
      </c>
      <c r="B336" s="35" t="s">
        <v>939</v>
      </c>
      <c r="C336" s="35" t="s">
        <v>943</v>
      </c>
      <c r="D336" s="26">
        <v>3.5</v>
      </c>
      <c r="I336" s="12" t="s">
        <v>831</v>
      </c>
      <c r="J336" t="s">
        <v>514</v>
      </c>
      <c r="K336" s="14" t="s">
        <v>943</v>
      </c>
    </row>
    <row r="337" spans="1:12" ht="21" customHeight="1">
      <c r="A337" s="25" t="s">
        <v>491</v>
      </c>
      <c r="B337" s="35" t="s">
        <v>939</v>
      </c>
      <c r="C337" s="35" t="s">
        <v>943</v>
      </c>
      <c r="D337" s="26">
        <v>4.5</v>
      </c>
      <c r="I337" s="12" t="s">
        <v>933</v>
      </c>
      <c r="J337" t="s">
        <v>514</v>
      </c>
      <c r="K337" s="14" t="s">
        <v>943</v>
      </c>
    </row>
    <row r="338" spans="1:12" ht="21" customHeight="1">
      <c r="A338" s="25" t="s">
        <v>491</v>
      </c>
      <c r="B338" s="35" t="s">
        <v>939</v>
      </c>
      <c r="C338" s="35" t="s">
        <v>943</v>
      </c>
      <c r="D338" s="26">
        <v>3.5</v>
      </c>
      <c r="I338" s="12" t="s">
        <v>211</v>
      </c>
      <c r="J338" t="s">
        <v>937</v>
      </c>
      <c r="K338" s="14" t="s">
        <v>967</v>
      </c>
    </row>
    <row r="339" spans="1:12" ht="21" customHeight="1">
      <c r="A339" s="25" t="s">
        <v>491</v>
      </c>
      <c r="B339" s="35" t="s">
        <v>939</v>
      </c>
      <c r="C339" s="35" t="s">
        <v>943</v>
      </c>
      <c r="D339" s="26">
        <v>4.5</v>
      </c>
      <c r="I339" s="30" t="s">
        <v>388</v>
      </c>
      <c r="J339" s="30"/>
      <c r="K339" s="14" t="s">
        <v>943</v>
      </c>
      <c r="L339" s="27" t="s">
        <v>513</v>
      </c>
    </row>
    <row r="340" spans="1:12" ht="21" customHeight="1">
      <c r="A340" s="25" t="s">
        <v>867</v>
      </c>
      <c r="B340" s="35" t="s">
        <v>939</v>
      </c>
      <c r="C340" s="35" t="s">
        <v>943</v>
      </c>
      <c r="D340" s="26">
        <v>4.5</v>
      </c>
      <c r="I340" s="24" t="s">
        <v>337</v>
      </c>
      <c r="J340" s="12" t="s">
        <v>514</v>
      </c>
      <c r="K340" s="14" t="s">
        <v>943</v>
      </c>
    </row>
    <row r="341" spans="1:12" ht="21" customHeight="1">
      <c r="A341" s="25" t="s">
        <v>867</v>
      </c>
      <c r="B341" s="35" t="s">
        <v>939</v>
      </c>
      <c r="C341" s="35" t="s">
        <v>943</v>
      </c>
      <c r="D341" s="26">
        <v>3.5</v>
      </c>
      <c r="I341" s="24" t="s">
        <v>752</v>
      </c>
      <c r="J341" s="12" t="s">
        <v>537</v>
      </c>
      <c r="K341" s="14" t="s">
        <v>943</v>
      </c>
    </row>
    <row r="342" spans="1:12" ht="21" customHeight="1">
      <c r="A342" s="25" t="s">
        <v>867</v>
      </c>
      <c r="B342" s="35" t="s">
        <v>939</v>
      </c>
      <c r="C342" s="35" t="s">
        <v>943</v>
      </c>
      <c r="D342" s="26">
        <v>4.5</v>
      </c>
      <c r="I342" s="24" t="s">
        <v>756</v>
      </c>
      <c r="J342" s="12" t="s">
        <v>512</v>
      </c>
      <c r="K342" s="14" t="s">
        <v>943</v>
      </c>
    </row>
    <row r="343" spans="1:12" ht="21" customHeight="1">
      <c r="A343" s="25" t="s">
        <v>867</v>
      </c>
      <c r="B343" s="35" t="s">
        <v>939</v>
      </c>
      <c r="C343" s="35" t="s">
        <v>943</v>
      </c>
      <c r="D343" s="26">
        <v>4.5</v>
      </c>
      <c r="I343" s="24" t="s">
        <v>44</v>
      </c>
      <c r="J343" s="12" t="s">
        <v>937</v>
      </c>
      <c r="K343" s="14" t="s">
        <v>967</v>
      </c>
    </row>
    <row r="344" spans="1:12" ht="21" customHeight="1">
      <c r="A344" s="25" t="s">
        <v>522</v>
      </c>
      <c r="B344" s="35" t="s">
        <v>939</v>
      </c>
      <c r="C344" s="35" t="s">
        <v>943</v>
      </c>
      <c r="D344" s="26">
        <v>3.5</v>
      </c>
      <c r="I344" s="24" t="s">
        <v>949</v>
      </c>
      <c r="J344" s="12" t="s">
        <v>537</v>
      </c>
      <c r="K344" s="14" t="s">
        <v>943</v>
      </c>
    </row>
    <row r="345" spans="1:12" ht="21" customHeight="1">
      <c r="A345" s="25" t="s">
        <v>522</v>
      </c>
      <c r="B345" s="35" t="s">
        <v>939</v>
      </c>
      <c r="C345" s="35" t="s">
        <v>943</v>
      </c>
      <c r="D345" s="26">
        <v>3.5</v>
      </c>
      <c r="I345" s="12" t="s">
        <v>914</v>
      </c>
      <c r="J345" t="s">
        <v>537</v>
      </c>
      <c r="K345" s="14" t="s">
        <v>943</v>
      </c>
    </row>
    <row r="346" spans="1:12" ht="21" customHeight="1">
      <c r="A346" s="25" t="s">
        <v>522</v>
      </c>
      <c r="B346" s="35" t="s">
        <v>939</v>
      </c>
      <c r="C346" s="35" t="s">
        <v>943</v>
      </c>
      <c r="D346" s="26">
        <v>3.5</v>
      </c>
      <c r="E346" s="36"/>
      <c r="I346" s="12" t="s">
        <v>532</v>
      </c>
      <c r="J346" t="s">
        <v>514</v>
      </c>
      <c r="K346" s="14" t="s">
        <v>943</v>
      </c>
    </row>
    <row r="347" spans="1:12" ht="21" customHeight="1">
      <c r="A347" s="25" t="s">
        <v>7</v>
      </c>
      <c r="C347" s="35" t="s">
        <v>408</v>
      </c>
      <c r="D347" s="26">
        <v>48</v>
      </c>
      <c r="I347" s="12" t="s">
        <v>592</v>
      </c>
      <c r="J347" t="s">
        <v>514</v>
      </c>
      <c r="K347" s="14" t="s">
        <v>943</v>
      </c>
    </row>
    <row r="348" spans="1:12" ht="21" customHeight="1">
      <c r="A348" s="25" t="s">
        <v>8</v>
      </c>
      <c r="C348" s="35" t="s">
        <v>408</v>
      </c>
      <c r="D348" s="26">
        <v>38</v>
      </c>
      <c r="I348" s="12" t="s">
        <v>897</v>
      </c>
      <c r="J348" t="s">
        <v>938</v>
      </c>
      <c r="K348" s="14" t="s">
        <v>943</v>
      </c>
    </row>
    <row r="349" spans="1:12" ht="21" customHeight="1">
      <c r="A349" s="25" t="s">
        <v>366</v>
      </c>
      <c r="C349" s="35" t="s">
        <v>408</v>
      </c>
      <c r="D349" s="26">
        <v>25</v>
      </c>
      <c r="I349" s="12" t="s">
        <v>207</v>
      </c>
      <c r="J349" t="s">
        <v>937</v>
      </c>
      <c r="K349" s="14" t="s">
        <v>967</v>
      </c>
    </row>
    <row r="350" spans="1:12" ht="21" customHeight="1">
      <c r="A350" s="25" t="s">
        <v>10</v>
      </c>
      <c r="C350" s="35" t="s">
        <v>408</v>
      </c>
      <c r="D350" s="26">
        <v>24</v>
      </c>
      <c r="I350" s="24" t="s">
        <v>653</v>
      </c>
      <c r="J350" s="12" t="s">
        <v>515</v>
      </c>
      <c r="K350" s="14" t="s">
        <v>943</v>
      </c>
    </row>
    <row r="351" spans="1:12" ht="21" customHeight="1">
      <c r="A351" s="25" t="s">
        <v>488</v>
      </c>
      <c r="C351" s="35" t="s">
        <v>408</v>
      </c>
      <c r="D351" s="26">
        <v>23.5</v>
      </c>
      <c r="I351" s="24" t="s">
        <v>882</v>
      </c>
      <c r="J351" s="12" t="s">
        <v>938</v>
      </c>
      <c r="K351" s="14" t="s">
        <v>943</v>
      </c>
    </row>
    <row r="352" spans="1:12" ht="21" customHeight="1">
      <c r="A352" s="25" t="s">
        <v>11</v>
      </c>
      <c r="C352" s="35" t="s">
        <v>408</v>
      </c>
      <c r="D352" s="26">
        <v>21</v>
      </c>
      <c r="I352" s="24" t="s">
        <v>747</v>
      </c>
      <c r="J352" s="12" t="s">
        <v>537</v>
      </c>
      <c r="K352" s="14" t="s">
        <v>943</v>
      </c>
    </row>
    <row r="353" spans="1:11" ht="21" customHeight="1">
      <c r="A353" s="25" t="s">
        <v>13</v>
      </c>
      <c r="C353" s="35" t="s">
        <v>408</v>
      </c>
      <c r="D353" s="26">
        <v>18.5</v>
      </c>
      <c r="I353" s="24" t="s">
        <v>724</v>
      </c>
      <c r="J353" s="12" t="s">
        <v>515</v>
      </c>
      <c r="K353" s="14" t="s">
        <v>943</v>
      </c>
    </row>
    <row r="354" spans="1:11" ht="21" customHeight="1">
      <c r="A354" s="25" t="s">
        <v>490</v>
      </c>
      <c r="C354" s="35" t="s">
        <v>408</v>
      </c>
      <c r="D354" s="26">
        <v>17.5</v>
      </c>
      <c r="I354" s="24" t="s">
        <v>377</v>
      </c>
      <c r="J354" s="12" t="s">
        <v>516</v>
      </c>
      <c r="K354" s="14" t="s">
        <v>943</v>
      </c>
    </row>
    <row r="355" spans="1:11" ht="21" customHeight="1">
      <c r="A355" s="25" t="s">
        <v>12</v>
      </c>
      <c r="C355" s="35" t="s">
        <v>408</v>
      </c>
      <c r="D355" s="26">
        <v>17</v>
      </c>
      <c r="I355" s="24" t="s">
        <v>835</v>
      </c>
      <c r="J355" s="12" t="s">
        <v>938</v>
      </c>
      <c r="K355" s="14" t="s">
        <v>943</v>
      </c>
    </row>
    <row r="356" spans="1:11" ht="21" customHeight="1">
      <c r="A356" s="25" t="s">
        <v>9</v>
      </c>
      <c r="C356" s="35" t="s">
        <v>408</v>
      </c>
      <c r="D356" s="26">
        <v>16.5</v>
      </c>
      <c r="I356" s="24" t="s">
        <v>498</v>
      </c>
      <c r="J356" s="12" t="s">
        <v>515</v>
      </c>
      <c r="K356" s="14" t="s">
        <v>943</v>
      </c>
    </row>
    <row r="357" spans="1:11" ht="21" customHeight="1">
      <c r="A357" s="25" t="s">
        <v>365</v>
      </c>
      <c r="C357" s="35" t="s">
        <v>408</v>
      </c>
      <c r="D357" s="26">
        <v>15</v>
      </c>
      <c r="I357" s="24" t="s">
        <v>533</v>
      </c>
      <c r="J357" s="12" t="s">
        <v>514</v>
      </c>
      <c r="K357" s="14" t="s">
        <v>967</v>
      </c>
    </row>
    <row r="358" spans="1:11" ht="21" customHeight="1">
      <c r="A358" s="25" t="s">
        <v>371</v>
      </c>
      <c r="C358" s="35" t="s">
        <v>408</v>
      </c>
      <c r="D358" s="26">
        <v>15</v>
      </c>
      <c r="I358" s="12" t="s">
        <v>847</v>
      </c>
      <c r="J358" t="s">
        <v>937</v>
      </c>
      <c r="K358" s="14" t="s">
        <v>943</v>
      </c>
    </row>
    <row r="359" spans="1:11" ht="21" customHeight="1">
      <c r="A359" s="25" t="s">
        <v>47</v>
      </c>
      <c r="C359" s="35" t="s">
        <v>408</v>
      </c>
      <c r="D359" s="26">
        <v>14.5</v>
      </c>
      <c r="I359" s="24" t="s">
        <v>633</v>
      </c>
      <c r="J359" s="12" t="s">
        <v>537</v>
      </c>
      <c r="K359" s="14" t="s">
        <v>943</v>
      </c>
    </row>
    <row r="360" spans="1:11" ht="21" customHeight="1">
      <c r="A360" s="25" t="s">
        <v>339</v>
      </c>
      <c r="C360" s="35" t="s">
        <v>408</v>
      </c>
      <c r="D360" s="26">
        <v>14.5</v>
      </c>
      <c r="I360" s="24" t="s">
        <v>726</v>
      </c>
      <c r="J360" s="12" t="s">
        <v>514</v>
      </c>
      <c r="K360" s="14" t="s">
        <v>943</v>
      </c>
    </row>
    <row r="361" spans="1:11" ht="21" customHeight="1">
      <c r="A361" s="25" t="s">
        <v>14</v>
      </c>
      <c r="C361" s="35" t="s">
        <v>408</v>
      </c>
      <c r="D361" s="26">
        <v>14</v>
      </c>
      <c r="I361" s="12" t="s">
        <v>714</v>
      </c>
      <c r="J361" t="s">
        <v>515</v>
      </c>
      <c r="K361" s="14" t="s">
        <v>967</v>
      </c>
    </row>
    <row r="362" spans="1:11" ht="21" customHeight="1">
      <c r="A362" s="25" t="s">
        <v>44</v>
      </c>
      <c r="C362" s="35" t="s">
        <v>408</v>
      </c>
      <c r="D362" s="26">
        <v>14</v>
      </c>
      <c r="I362" s="24" t="s">
        <v>611</v>
      </c>
      <c r="J362" s="12" t="s">
        <v>537</v>
      </c>
      <c r="K362" s="14" t="s">
        <v>943</v>
      </c>
    </row>
    <row r="363" spans="1:11" ht="21" customHeight="1">
      <c r="A363" s="25" t="s">
        <v>316</v>
      </c>
      <c r="C363" s="35" t="s">
        <v>408</v>
      </c>
      <c r="D363" s="26">
        <v>14</v>
      </c>
      <c r="I363" s="24" t="s">
        <v>884</v>
      </c>
      <c r="J363" s="12" t="s">
        <v>514</v>
      </c>
      <c r="K363" s="14" t="s">
        <v>943</v>
      </c>
    </row>
    <row r="364" spans="1:11" ht="21" customHeight="1">
      <c r="A364" s="25" t="s">
        <v>372</v>
      </c>
      <c r="C364" s="35" t="s">
        <v>408</v>
      </c>
      <c r="D364" s="26">
        <v>13.5</v>
      </c>
      <c r="I364" s="24" t="s">
        <v>676</v>
      </c>
      <c r="J364" s="12" t="s">
        <v>938</v>
      </c>
      <c r="K364" s="14" t="s">
        <v>943</v>
      </c>
    </row>
    <row r="365" spans="1:11" ht="21" customHeight="1">
      <c r="A365" s="25" t="s">
        <v>389</v>
      </c>
      <c r="C365" s="35" t="s">
        <v>408</v>
      </c>
      <c r="D365" s="26">
        <v>13.5</v>
      </c>
      <c r="I365" s="24" t="s">
        <v>86</v>
      </c>
      <c r="J365" s="12" t="s">
        <v>512</v>
      </c>
      <c r="K365" s="14" t="s">
        <v>943</v>
      </c>
    </row>
    <row r="366" spans="1:11" ht="21" customHeight="1">
      <c r="A366" s="25" t="s">
        <v>15</v>
      </c>
      <c r="C366" s="35" t="s">
        <v>408</v>
      </c>
      <c r="D366" s="26">
        <v>13</v>
      </c>
      <c r="I366" s="24" t="s">
        <v>750</v>
      </c>
      <c r="J366" s="12" t="s">
        <v>537</v>
      </c>
      <c r="K366" s="14" t="s">
        <v>943</v>
      </c>
    </row>
    <row r="367" spans="1:11" ht="21" customHeight="1">
      <c r="A367" s="25" t="s">
        <v>16</v>
      </c>
      <c r="C367" s="35" t="s">
        <v>408</v>
      </c>
      <c r="D367" s="26">
        <v>13</v>
      </c>
      <c r="I367" s="24" t="s">
        <v>836</v>
      </c>
      <c r="J367" s="12" t="s">
        <v>537</v>
      </c>
      <c r="K367" s="14" t="s">
        <v>943</v>
      </c>
    </row>
    <row r="368" spans="1:11" ht="21" customHeight="1">
      <c r="A368" s="25" t="s">
        <v>351</v>
      </c>
      <c r="C368" s="35" t="s">
        <v>408</v>
      </c>
      <c r="D368" s="26">
        <v>13</v>
      </c>
      <c r="I368" s="12" t="s">
        <v>565</v>
      </c>
      <c r="J368" t="s">
        <v>515</v>
      </c>
      <c r="K368" s="14" t="s">
        <v>967</v>
      </c>
    </row>
    <row r="369" spans="1:12" ht="21" customHeight="1">
      <c r="A369" s="25" t="s">
        <v>385</v>
      </c>
      <c r="C369" s="35" t="s">
        <v>408</v>
      </c>
      <c r="D369" s="26">
        <v>13</v>
      </c>
      <c r="I369" s="24" t="s">
        <v>526</v>
      </c>
      <c r="J369" s="12" t="s">
        <v>512</v>
      </c>
      <c r="K369" s="14" t="s">
        <v>967</v>
      </c>
    </row>
    <row r="370" spans="1:12" ht="21" customHeight="1">
      <c r="A370" s="25" t="s">
        <v>38</v>
      </c>
      <c r="C370" s="35" t="s">
        <v>408</v>
      </c>
      <c r="D370" s="26">
        <v>12.5</v>
      </c>
      <c r="I370" s="12" t="s">
        <v>201</v>
      </c>
      <c r="J370" t="s">
        <v>515</v>
      </c>
      <c r="K370" s="14" t="s">
        <v>943</v>
      </c>
    </row>
    <row r="371" spans="1:12" ht="21" customHeight="1">
      <c r="A371" s="25" t="s">
        <v>17</v>
      </c>
      <c r="C371" s="35" t="s">
        <v>408</v>
      </c>
      <c r="D371" s="26">
        <v>12</v>
      </c>
      <c r="I371" s="12" t="s">
        <v>198</v>
      </c>
      <c r="J371" t="s">
        <v>513</v>
      </c>
      <c r="K371" s="14" t="s">
        <v>943</v>
      </c>
    </row>
    <row r="372" spans="1:12" ht="21" customHeight="1">
      <c r="A372" s="25" t="s">
        <v>18</v>
      </c>
      <c r="C372" s="35" t="s">
        <v>408</v>
      </c>
      <c r="D372" s="26">
        <v>12</v>
      </c>
      <c r="I372" s="30" t="s">
        <v>490</v>
      </c>
      <c r="J372" s="30"/>
      <c r="K372" s="14" t="s">
        <v>943</v>
      </c>
      <c r="L372" s="27" t="s">
        <v>515</v>
      </c>
    </row>
    <row r="373" spans="1:12" ht="21" customHeight="1">
      <c r="A373" s="25" t="s">
        <v>19</v>
      </c>
      <c r="C373" s="35" t="s">
        <v>408</v>
      </c>
      <c r="D373" s="26">
        <v>11</v>
      </c>
      <c r="I373" s="24" t="s">
        <v>85</v>
      </c>
      <c r="J373" s="12" t="s">
        <v>937</v>
      </c>
      <c r="K373" s="14" t="s">
        <v>967</v>
      </c>
    </row>
    <row r="374" spans="1:12" ht="21" customHeight="1">
      <c r="A374" s="25" t="s">
        <v>20</v>
      </c>
      <c r="C374" s="35" t="s">
        <v>408</v>
      </c>
      <c r="D374" s="26">
        <v>11</v>
      </c>
      <c r="I374" s="12" t="s">
        <v>36</v>
      </c>
      <c r="J374" t="s">
        <v>513</v>
      </c>
      <c r="K374" s="14" t="s">
        <v>943</v>
      </c>
    </row>
    <row r="375" spans="1:12" ht="21" customHeight="1">
      <c r="A375" s="25" t="s">
        <v>21</v>
      </c>
      <c r="C375" s="35" t="s">
        <v>408</v>
      </c>
      <c r="D375" s="26">
        <v>11</v>
      </c>
      <c r="I375" s="24" t="s">
        <v>595</v>
      </c>
      <c r="J375" s="12" t="s">
        <v>513</v>
      </c>
      <c r="K375" s="14" t="s">
        <v>943</v>
      </c>
    </row>
    <row r="376" spans="1:12" ht="21" customHeight="1">
      <c r="A376" s="25" t="s">
        <v>27</v>
      </c>
      <c r="C376" s="35" t="s">
        <v>408</v>
      </c>
      <c r="D376" s="26">
        <v>11</v>
      </c>
      <c r="I376" s="12" t="s">
        <v>401</v>
      </c>
      <c r="J376" t="s">
        <v>514</v>
      </c>
      <c r="K376" s="14" t="s">
        <v>943</v>
      </c>
    </row>
    <row r="377" spans="1:12" ht="21" customHeight="1">
      <c r="A377" s="25" t="s">
        <v>22</v>
      </c>
      <c r="C377" s="35" t="s">
        <v>408</v>
      </c>
      <c r="D377" s="26">
        <v>10.5</v>
      </c>
      <c r="I377" s="24" t="s">
        <v>604</v>
      </c>
      <c r="J377" s="12" t="s">
        <v>512</v>
      </c>
      <c r="K377" s="14" t="s">
        <v>967</v>
      </c>
    </row>
    <row r="378" spans="1:12" ht="21" customHeight="1">
      <c r="A378" s="25" t="s">
        <v>23</v>
      </c>
      <c r="C378" s="35" t="s">
        <v>408</v>
      </c>
      <c r="D378" s="26">
        <v>10.5</v>
      </c>
      <c r="I378" s="12" t="s">
        <v>561</v>
      </c>
      <c r="J378" t="s">
        <v>513</v>
      </c>
      <c r="K378" s="14" t="s">
        <v>967</v>
      </c>
    </row>
    <row r="379" spans="1:12" ht="21" customHeight="1">
      <c r="A379" s="25" t="s">
        <v>485</v>
      </c>
      <c r="C379" s="35" t="s">
        <v>408</v>
      </c>
      <c r="D379" s="26">
        <v>10.5</v>
      </c>
      <c r="I379" s="12" t="s">
        <v>880</v>
      </c>
      <c r="J379" t="s">
        <v>938</v>
      </c>
      <c r="K379" s="14" t="s">
        <v>943</v>
      </c>
    </row>
    <row r="380" spans="1:12" ht="21" customHeight="1">
      <c r="A380" s="25" t="s">
        <v>41</v>
      </c>
      <c r="C380" s="35" t="s">
        <v>408</v>
      </c>
      <c r="D380" s="26">
        <v>10.5</v>
      </c>
      <c r="I380" s="24" t="s">
        <v>890</v>
      </c>
      <c r="J380" s="12" t="s">
        <v>938</v>
      </c>
      <c r="K380" s="14" t="s">
        <v>943</v>
      </c>
    </row>
    <row r="381" spans="1:12" ht="21" customHeight="1">
      <c r="A381" s="25" t="s">
        <v>500</v>
      </c>
      <c r="C381" s="35" t="s">
        <v>408</v>
      </c>
      <c r="D381" s="26">
        <v>10.5</v>
      </c>
      <c r="I381" s="24" t="s">
        <v>685</v>
      </c>
      <c r="J381" s="12" t="s">
        <v>515</v>
      </c>
      <c r="K381" s="14" t="s">
        <v>943</v>
      </c>
    </row>
    <row r="382" spans="1:12" ht="21" customHeight="1">
      <c r="A382" s="25" t="s">
        <v>24</v>
      </c>
      <c r="C382" s="35" t="s">
        <v>408</v>
      </c>
      <c r="D382" s="26">
        <v>10</v>
      </c>
      <c r="I382" s="24" t="s">
        <v>196</v>
      </c>
      <c r="J382" s="12" t="s">
        <v>513</v>
      </c>
      <c r="K382" s="14" t="s">
        <v>943</v>
      </c>
    </row>
    <row r="383" spans="1:12" ht="21" customHeight="1">
      <c r="A383" s="25" t="s">
        <v>322</v>
      </c>
      <c r="C383" s="35" t="s">
        <v>408</v>
      </c>
      <c r="D383" s="26">
        <v>10</v>
      </c>
      <c r="I383" s="12" t="s">
        <v>815</v>
      </c>
      <c r="J383" t="s">
        <v>514</v>
      </c>
      <c r="K383" s="14" t="s">
        <v>967</v>
      </c>
    </row>
    <row r="384" spans="1:12" ht="21" customHeight="1">
      <c r="A384" s="25" t="s">
        <v>340</v>
      </c>
      <c r="C384" s="35" t="s">
        <v>408</v>
      </c>
      <c r="D384" s="26">
        <v>10</v>
      </c>
      <c r="I384" s="24" t="s">
        <v>935</v>
      </c>
      <c r="J384" s="12" t="s">
        <v>537</v>
      </c>
      <c r="K384" s="14" t="s">
        <v>967</v>
      </c>
    </row>
    <row r="385" spans="1:12" ht="21" customHeight="1">
      <c r="A385" s="25" t="s">
        <v>108</v>
      </c>
      <c r="C385" s="35" t="s">
        <v>408</v>
      </c>
      <c r="D385" s="26">
        <v>9</v>
      </c>
      <c r="I385" s="30" t="s">
        <v>507</v>
      </c>
      <c r="J385" s="30"/>
      <c r="K385" s="14" t="s">
        <v>943</v>
      </c>
      <c r="L385" s="28" t="s">
        <v>515</v>
      </c>
    </row>
    <row r="386" spans="1:12" ht="21" customHeight="1">
      <c r="A386" s="25" t="s">
        <v>190</v>
      </c>
      <c r="C386" s="35" t="s">
        <v>408</v>
      </c>
      <c r="D386" s="26">
        <v>9</v>
      </c>
      <c r="I386" s="24" t="s">
        <v>667</v>
      </c>
      <c r="J386" s="12" t="s">
        <v>512</v>
      </c>
      <c r="K386" s="14" t="s">
        <v>967</v>
      </c>
    </row>
    <row r="387" spans="1:12" ht="21" customHeight="1">
      <c r="A387" s="25" t="s">
        <v>381</v>
      </c>
      <c r="C387" s="35" t="s">
        <v>408</v>
      </c>
      <c r="D387" s="26">
        <v>9</v>
      </c>
      <c r="I387" s="24" t="s">
        <v>617</v>
      </c>
      <c r="J387" s="12" t="s">
        <v>938</v>
      </c>
      <c r="K387" s="14" t="s">
        <v>943</v>
      </c>
    </row>
    <row r="388" spans="1:12" ht="21" customHeight="1">
      <c r="A388" s="25" t="s">
        <v>60</v>
      </c>
      <c r="C388" s="35" t="s">
        <v>408</v>
      </c>
      <c r="D388" s="26">
        <v>8.5</v>
      </c>
      <c r="I388" s="12" t="s">
        <v>84</v>
      </c>
      <c r="J388" t="s">
        <v>512</v>
      </c>
      <c r="K388" s="14" t="s">
        <v>943</v>
      </c>
    </row>
    <row r="389" spans="1:12" ht="21" customHeight="1">
      <c r="A389" s="25" t="s">
        <v>25</v>
      </c>
      <c r="C389" s="35" t="s">
        <v>408</v>
      </c>
      <c r="D389" s="26">
        <v>8</v>
      </c>
      <c r="I389" s="24" t="s">
        <v>575</v>
      </c>
      <c r="J389" s="12" t="s">
        <v>514</v>
      </c>
      <c r="K389" s="14" t="s">
        <v>943</v>
      </c>
    </row>
    <row r="390" spans="1:12" ht="21" customHeight="1">
      <c r="A390" s="25" t="s">
        <v>26</v>
      </c>
      <c r="C390" s="35" t="s">
        <v>408</v>
      </c>
      <c r="D390" s="26">
        <v>8</v>
      </c>
      <c r="I390" s="12" t="s">
        <v>781</v>
      </c>
      <c r="J390" t="s">
        <v>537</v>
      </c>
      <c r="K390" s="14" t="s">
        <v>943</v>
      </c>
    </row>
    <row r="391" spans="1:12" ht="21" customHeight="1">
      <c r="A391" s="25" t="s">
        <v>42</v>
      </c>
      <c r="C391" s="35" t="s">
        <v>408</v>
      </c>
      <c r="D391" s="26">
        <v>8</v>
      </c>
      <c r="I391" s="12" t="s">
        <v>934</v>
      </c>
      <c r="J391" t="s">
        <v>512</v>
      </c>
      <c r="K391" s="14" t="s">
        <v>943</v>
      </c>
    </row>
    <row r="392" spans="1:12" ht="21" customHeight="1">
      <c r="A392" s="25" t="s">
        <v>497</v>
      </c>
      <c r="C392" s="35" t="s">
        <v>408</v>
      </c>
      <c r="D392" s="26">
        <v>8</v>
      </c>
      <c r="I392" s="24" t="s">
        <v>704</v>
      </c>
      <c r="J392" s="12" t="s">
        <v>515</v>
      </c>
      <c r="K392" s="14" t="s">
        <v>967</v>
      </c>
    </row>
    <row r="393" spans="1:12" ht="21" customHeight="1">
      <c r="A393" s="25" t="s">
        <v>65</v>
      </c>
      <c r="C393" s="35" t="s">
        <v>408</v>
      </c>
      <c r="D393" s="26">
        <v>7.5</v>
      </c>
      <c r="I393" s="24" t="s">
        <v>991</v>
      </c>
      <c r="J393" s="12" t="s">
        <v>938</v>
      </c>
      <c r="K393" s="14" t="s">
        <v>967</v>
      </c>
    </row>
    <row r="394" spans="1:12" ht="21" customHeight="1">
      <c r="A394" s="25" t="s">
        <v>489</v>
      </c>
      <c r="C394" s="35" t="s">
        <v>408</v>
      </c>
      <c r="D394" s="26">
        <v>7.5</v>
      </c>
      <c r="I394" s="24" t="s">
        <v>345</v>
      </c>
      <c r="J394" s="12" t="s">
        <v>937</v>
      </c>
      <c r="K394" s="14" t="s">
        <v>967</v>
      </c>
    </row>
    <row r="395" spans="1:12" ht="21" customHeight="1">
      <c r="A395" s="25" t="s">
        <v>345</v>
      </c>
      <c r="C395" s="35" t="s">
        <v>408</v>
      </c>
      <c r="D395" s="26">
        <v>7.5</v>
      </c>
      <c r="I395" s="24" t="s">
        <v>375</v>
      </c>
      <c r="J395" s="12" t="s">
        <v>515</v>
      </c>
      <c r="K395" s="14" t="s">
        <v>943</v>
      </c>
    </row>
    <row r="396" spans="1:12" ht="21" customHeight="1">
      <c r="A396" s="25" t="s">
        <v>376</v>
      </c>
      <c r="C396" s="35" t="s">
        <v>408</v>
      </c>
      <c r="D396" s="26">
        <v>7.5</v>
      </c>
      <c r="I396" s="30" t="s">
        <v>190</v>
      </c>
      <c r="J396" s="30"/>
      <c r="K396" s="14" t="s">
        <v>943</v>
      </c>
      <c r="L396" s="27" t="s">
        <v>513</v>
      </c>
    </row>
    <row r="397" spans="1:12" ht="21" customHeight="1">
      <c r="A397" s="25" t="s">
        <v>28</v>
      </c>
      <c r="C397" s="35" t="s">
        <v>408</v>
      </c>
      <c r="D397" s="26">
        <v>7</v>
      </c>
      <c r="I397" s="24" t="s">
        <v>929</v>
      </c>
      <c r="J397" s="12" t="s">
        <v>514</v>
      </c>
      <c r="K397" s="14" t="s">
        <v>943</v>
      </c>
    </row>
    <row r="398" spans="1:12" ht="21" customHeight="1">
      <c r="A398" s="25" t="s">
        <v>29</v>
      </c>
      <c r="C398" s="35" t="s">
        <v>408</v>
      </c>
      <c r="D398" s="26">
        <v>7</v>
      </c>
      <c r="I398" s="24" t="s">
        <v>784</v>
      </c>
      <c r="J398" s="12" t="s">
        <v>537</v>
      </c>
      <c r="K398" s="14" t="s">
        <v>943</v>
      </c>
    </row>
    <row r="399" spans="1:12" ht="21" customHeight="1">
      <c r="A399" s="25" t="s">
        <v>30</v>
      </c>
      <c r="C399" s="35" t="s">
        <v>408</v>
      </c>
      <c r="D399" s="26">
        <v>7</v>
      </c>
      <c r="I399" s="24" t="s">
        <v>484</v>
      </c>
      <c r="J399" s="12" t="s">
        <v>937</v>
      </c>
      <c r="K399" s="14" t="s">
        <v>943</v>
      </c>
    </row>
    <row r="400" spans="1:12" ht="21" customHeight="1">
      <c r="A400" s="25" t="s">
        <v>31</v>
      </c>
      <c r="C400" s="35" t="s">
        <v>408</v>
      </c>
      <c r="D400" s="26">
        <v>7</v>
      </c>
      <c r="I400" s="24" t="s">
        <v>573</v>
      </c>
      <c r="J400" s="12" t="s">
        <v>938</v>
      </c>
      <c r="K400" s="14" t="s">
        <v>943</v>
      </c>
    </row>
    <row r="401" spans="1:12" ht="21" customHeight="1">
      <c r="A401" s="25" t="s">
        <v>146</v>
      </c>
      <c r="C401" s="35" t="s">
        <v>408</v>
      </c>
      <c r="D401" s="26">
        <v>7</v>
      </c>
      <c r="I401" s="30" t="s">
        <v>385</v>
      </c>
      <c r="J401" s="30"/>
      <c r="K401" s="14" t="s">
        <v>943</v>
      </c>
      <c r="L401" s="27" t="s">
        <v>512</v>
      </c>
    </row>
    <row r="402" spans="1:12" ht="21" customHeight="1">
      <c r="A402" s="25" t="s">
        <v>243</v>
      </c>
      <c r="C402" s="35" t="s">
        <v>408</v>
      </c>
      <c r="D402" s="26">
        <v>7</v>
      </c>
      <c r="I402" s="24" t="s">
        <v>351</v>
      </c>
      <c r="J402" s="12" t="s">
        <v>515</v>
      </c>
      <c r="K402" s="14" t="s">
        <v>943</v>
      </c>
    </row>
    <row r="403" spans="1:12" ht="21" customHeight="1">
      <c r="A403" s="25" t="s">
        <v>265</v>
      </c>
      <c r="C403" s="35" t="s">
        <v>408</v>
      </c>
      <c r="D403" s="26">
        <v>7</v>
      </c>
      <c r="I403" s="24" t="s">
        <v>189</v>
      </c>
      <c r="J403" s="12" t="s">
        <v>515</v>
      </c>
      <c r="K403" s="14" t="s">
        <v>943</v>
      </c>
    </row>
    <row r="404" spans="1:12" ht="21" customHeight="1">
      <c r="A404" s="25" t="s">
        <v>499</v>
      </c>
      <c r="C404" s="35" t="s">
        <v>408</v>
      </c>
      <c r="D404" s="26">
        <v>7</v>
      </c>
      <c r="I404" s="24" t="s">
        <v>753</v>
      </c>
      <c r="J404" s="12" t="s">
        <v>514</v>
      </c>
      <c r="K404" s="14" t="s">
        <v>943</v>
      </c>
    </row>
    <row r="405" spans="1:12" ht="21" customHeight="1">
      <c r="A405" s="25" t="s">
        <v>502</v>
      </c>
      <c r="C405" s="35" t="s">
        <v>408</v>
      </c>
      <c r="D405" s="26">
        <v>7</v>
      </c>
      <c r="I405" s="24" t="s">
        <v>559</v>
      </c>
      <c r="J405" s="12" t="s">
        <v>938</v>
      </c>
      <c r="K405" s="14" t="s">
        <v>943</v>
      </c>
    </row>
    <row r="406" spans="1:12" ht="21" customHeight="1">
      <c r="A406" s="25" t="s">
        <v>503</v>
      </c>
      <c r="C406" s="35" t="s">
        <v>408</v>
      </c>
      <c r="D406" s="26">
        <v>7</v>
      </c>
      <c r="I406" s="24" t="s">
        <v>849</v>
      </c>
      <c r="J406" s="12" t="s">
        <v>537</v>
      </c>
      <c r="K406" s="14" t="s">
        <v>943</v>
      </c>
    </row>
    <row r="407" spans="1:12" ht="21" customHeight="1">
      <c r="A407" s="25" t="s">
        <v>364</v>
      </c>
      <c r="C407" s="35" t="s">
        <v>408</v>
      </c>
      <c r="D407" s="26">
        <v>6.5</v>
      </c>
      <c r="I407" s="24" t="s">
        <v>810</v>
      </c>
      <c r="J407" s="12" t="s">
        <v>537</v>
      </c>
      <c r="K407" s="14" t="s">
        <v>943</v>
      </c>
    </row>
    <row r="408" spans="1:12" ht="21" customHeight="1">
      <c r="A408" s="25" t="s">
        <v>32</v>
      </c>
      <c r="C408" s="35" t="s">
        <v>408</v>
      </c>
      <c r="D408" s="26">
        <v>6.5</v>
      </c>
      <c r="I408" s="24" t="s">
        <v>186</v>
      </c>
      <c r="J408" s="12" t="s">
        <v>515</v>
      </c>
      <c r="K408" s="14" t="s">
        <v>943</v>
      </c>
    </row>
    <row r="409" spans="1:12" ht="21" customHeight="1">
      <c r="A409" s="25" t="s">
        <v>96</v>
      </c>
      <c r="C409" s="35" t="s">
        <v>408</v>
      </c>
      <c r="D409" s="26">
        <v>6.5</v>
      </c>
      <c r="I409" s="24" t="s">
        <v>692</v>
      </c>
      <c r="J409" s="12" t="s">
        <v>938</v>
      </c>
      <c r="K409" s="14" t="s">
        <v>943</v>
      </c>
    </row>
    <row r="410" spans="1:12" ht="21" customHeight="1">
      <c r="A410" s="25" t="s">
        <v>373</v>
      </c>
      <c r="C410" s="35" t="s">
        <v>408</v>
      </c>
      <c r="D410" s="26">
        <v>6.5</v>
      </c>
      <c r="I410" s="24" t="s">
        <v>184</v>
      </c>
      <c r="J410" s="12" t="s">
        <v>512</v>
      </c>
      <c r="K410" s="14" t="s">
        <v>943</v>
      </c>
    </row>
    <row r="411" spans="1:12" ht="21" customHeight="1">
      <c r="A411" s="25" t="s">
        <v>387</v>
      </c>
      <c r="C411" s="35" t="s">
        <v>408</v>
      </c>
      <c r="D411" s="26">
        <v>6.5</v>
      </c>
      <c r="I411" s="24" t="s">
        <v>647</v>
      </c>
      <c r="J411" s="12" t="s">
        <v>515</v>
      </c>
      <c r="K411" s="14" t="s">
        <v>943</v>
      </c>
    </row>
    <row r="412" spans="1:12" ht="21" customHeight="1">
      <c r="A412" s="25" t="s">
        <v>388</v>
      </c>
      <c r="C412" s="35" t="s">
        <v>408</v>
      </c>
      <c r="D412" s="26">
        <v>6.5</v>
      </c>
      <c r="I412" s="12" t="s">
        <v>58</v>
      </c>
      <c r="J412" t="s">
        <v>937</v>
      </c>
      <c r="K412" s="14" t="s">
        <v>943</v>
      </c>
    </row>
    <row r="413" spans="1:12" ht="21" customHeight="1">
      <c r="A413" s="25" t="s">
        <v>33</v>
      </c>
      <c r="C413" s="35" t="s">
        <v>408</v>
      </c>
      <c r="D413" s="26">
        <v>6</v>
      </c>
      <c r="I413" s="24" t="s">
        <v>838</v>
      </c>
      <c r="J413" s="12" t="s">
        <v>537</v>
      </c>
      <c r="K413" s="14" t="s">
        <v>967</v>
      </c>
    </row>
    <row r="414" spans="1:12" ht="21" customHeight="1">
      <c r="A414" s="25" t="s">
        <v>34</v>
      </c>
      <c r="C414" s="35" t="s">
        <v>408</v>
      </c>
      <c r="D414" s="26">
        <v>6</v>
      </c>
      <c r="I414" s="12" t="s">
        <v>901</v>
      </c>
      <c r="J414" t="s">
        <v>938</v>
      </c>
      <c r="K414" s="14" t="s">
        <v>943</v>
      </c>
    </row>
    <row r="415" spans="1:12" ht="21" customHeight="1">
      <c r="A415" s="25" t="s">
        <v>35</v>
      </c>
      <c r="C415" s="35" t="s">
        <v>408</v>
      </c>
      <c r="D415" s="26">
        <v>6</v>
      </c>
      <c r="I415" s="12" t="s">
        <v>521</v>
      </c>
      <c r="J415" t="s">
        <v>515</v>
      </c>
      <c r="K415" s="14" t="s">
        <v>967</v>
      </c>
    </row>
    <row r="416" spans="1:12" ht="21" customHeight="1">
      <c r="A416" s="25" t="s">
        <v>367</v>
      </c>
      <c r="C416" s="35" t="s">
        <v>408</v>
      </c>
      <c r="D416" s="26">
        <v>6</v>
      </c>
      <c r="I416" s="24" t="s">
        <v>761</v>
      </c>
      <c r="J416" s="12" t="s">
        <v>938</v>
      </c>
      <c r="K416" s="14" t="s">
        <v>943</v>
      </c>
    </row>
    <row r="417" spans="1:13" ht="21" customHeight="1">
      <c r="A417" s="25" t="s">
        <v>369</v>
      </c>
      <c r="C417" s="35" t="s">
        <v>408</v>
      </c>
      <c r="D417" s="26">
        <v>6</v>
      </c>
      <c r="I417" s="24" t="s">
        <v>845</v>
      </c>
      <c r="J417" s="12" t="s">
        <v>515</v>
      </c>
      <c r="K417" s="14" t="s">
        <v>943</v>
      </c>
    </row>
    <row r="418" spans="1:13" ht="21" customHeight="1">
      <c r="A418" s="25" t="s">
        <v>85</v>
      </c>
      <c r="C418" s="35" t="s">
        <v>408</v>
      </c>
      <c r="D418" s="26">
        <v>6</v>
      </c>
      <c r="I418" s="24" t="s">
        <v>399</v>
      </c>
      <c r="J418" s="12" t="s">
        <v>514</v>
      </c>
      <c r="K418" s="14" t="s">
        <v>943</v>
      </c>
    </row>
    <row r="419" spans="1:13" ht="21" customHeight="1">
      <c r="A419" s="25" t="s">
        <v>370</v>
      </c>
      <c r="C419" s="35" t="s">
        <v>408</v>
      </c>
      <c r="D419" s="26">
        <v>6</v>
      </c>
      <c r="I419" s="24" t="s">
        <v>889</v>
      </c>
      <c r="J419" s="12" t="s">
        <v>938</v>
      </c>
      <c r="K419" s="14" t="s">
        <v>943</v>
      </c>
    </row>
    <row r="420" spans="1:13" ht="21" customHeight="1">
      <c r="A420" s="25" t="s">
        <v>491</v>
      </c>
      <c r="C420" s="35" t="s">
        <v>408</v>
      </c>
      <c r="D420" s="26">
        <v>6</v>
      </c>
      <c r="I420" s="24" t="s">
        <v>177</v>
      </c>
      <c r="J420" s="12" t="s">
        <v>515</v>
      </c>
      <c r="K420" s="14" t="s">
        <v>943</v>
      </c>
    </row>
    <row r="421" spans="1:13" ht="21" customHeight="1">
      <c r="A421" s="25" t="s">
        <v>380</v>
      </c>
      <c r="C421" s="35" t="s">
        <v>408</v>
      </c>
      <c r="D421" s="26">
        <v>6</v>
      </c>
      <c r="I421" s="24" t="s">
        <v>789</v>
      </c>
      <c r="J421" s="12" t="s">
        <v>514</v>
      </c>
      <c r="K421" s="14" t="s">
        <v>943</v>
      </c>
    </row>
    <row r="422" spans="1:13" ht="21" customHeight="1">
      <c r="A422" s="25" t="s">
        <v>495</v>
      </c>
      <c r="C422" s="35" t="s">
        <v>408</v>
      </c>
      <c r="D422" s="26">
        <v>6</v>
      </c>
      <c r="I422" s="12" t="s">
        <v>858</v>
      </c>
      <c r="J422" t="s">
        <v>938</v>
      </c>
      <c r="K422" s="14" t="s">
        <v>943</v>
      </c>
    </row>
    <row r="423" spans="1:13" ht="21" customHeight="1">
      <c r="A423" s="25" t="s">
        <v>36</v>
      </c>
      <c r="C423" s="35" t="s">
        <v>408</v>
      </c>
      <c r="D423" s="26">
        <v>5.5</v>
      </c>
      <c r="I423" s="24" t="s">
        <v>618</v>
      </c>
      <c r="J423" s="12" t="s">
        <v>938</v>
      </c>
      <c r="K423" s="14" t="s">
        <v>943</v>
      </c>
    </row>
    <row r="424" spans="1:13" ht="21" customHeight="1">
      <c r="A424" s="25" t="s">
        <v>37</v>
      </c>
      <c r="C424" s="35" t="s">
        <v>408</v>
      </c>
      <c r="D424" s="26">
        <v>5.5</v>
      </c>
      <c r="I424" s="24" t="s">
        <v>511</v>
      </c>
      <c r="J424" s="12" t="s">
        <v>937</v>
      </c>
      <c r="K424" s="14" t="s">
        <v>967</v>
      </c>
      <c r="M424" t="s">
        <v>965</v>
      </c>
    </row>
    <row r="425" spans="1:13" ht="21" customHeight="1">
      <c r="A425" s="25" t="s">
        <v>207</v>
      </c>
      <c r="C425" s="35" t="s">
        <v>408</v>
      </c>
      <c r="D425" s="26">
        <v>5.5</v>
      </c>
      <c r="I425" s="12" t="s">
        <v>174</v>
      </c>
      <c r="J425" t="s">
        <v>537</v>
      </c>
      <c r="K425" s="14" t="s">
        <v>943</v>
      </c>
    </row>
    <row r="426" spans="1:13" ht="21" customHeight="1">
      <c r="A426" s="25" t="s">
        <v>331</v>
      </c>
      <c r="C426" s="35" t="s">
        <v>408</v>
      </c>
      <c r="D426" s="26">
        <v>5.5</v>
      </c>
      <c r="I426" s="24" t="s">
        <v>757</v>
      </c>
      <c r="J426" s="12" t="s">
        <v>938</v>
      </c>
      <c r="K426" s="14" t="s">
        <v>943</v>
      </c>
    </row>
    <row r="427" spans="1:13" ht="21" customHeight="1">
      <c r="A427" s="25" t="s">
        <v>342</v>
      </c>
      <c r="C427" s="35" t="s">
        <v>408</v>
      </c>
      <c r="D427" s="26">
        <v>5.5</v>
      </c>
      <c r="I427" s="24" t="s">
        <v>365</v>
      </c>
      <c r="J427" s="12" t="s">
        <v>937</v>
      </c>
      <c r="K427" s="14" t="s">
        <v>967</v>
      </c>
      <c r="M427" t="s">
        <v>965</v>
      </c>
    </row>
    <row r="428" spans="1:13" ht="21" customHeight="1">
      <c r="A428" s="25" t="s">
        <v>39</v>
      </c>
      <c r="C428" s="35" t="s">
        <v>408</v>
      </c>
      <c r="D428" s="26">
        <v>5</v>
      </c>
      <c r="I428" s="24" t="s">
        <v>504</v>
      </c>
      <c r="J428" s="12" t="s">
        <v>512</v>
      </c>
      <c r="K428" s="14" t="s">
        <v>967</v>
      </c>
    </row>
    <row r="429" spans="1:13" ht="21" customHeight="1">
      <c r="A429" s="25" t="s">
        <v>40</v>
      </c>
      <c r="C429" s="35" t="s">
        <v>408</v>
      </c>
      <c r="D429" s="26">
        <v>5</v>
      </c>
      <c r="I429" s="12" t="s">
        <v>690</v>
      </c>
      <c r="J429" t="s">
        <v>515</v>
      </c>
      <c r="K429" s="14" t="s">
        <v>943</v>
      </c>
    </row>
    <row r="430" spans="1:13" ht="21" customHeight="1">
      <c r="A430" s="25" t="s">
        <v>50</v>
      </c>
      <c r="C430" s="35" t="s">
        <v>408</v>
      </c>
      <c r="D430" s="26">
        <v>5</v>
      </c>
      <c r="I430" s="12" t="s">
        <v>625</v>
      </c>
      <c r="J430" t="s">
        <v>515</v>
      </c>
      <c r="K430" s="14" t="s">
        <v>967</v>
      </c>
    </row>
    <row r="431" spans="1:13" ht="21" customHeight="1">
      <c r="A431" s="25" t="s">
        <v>486</v>
      </c>
      <c r="C431" s="35" t="s">
        <v>408</v>
      </c>
      <c r="D431" s="26">
        <v>5</v>
      </c>
      <c r="I431" s="12" t="s">
        <v>542</v>
      </c>
      <c r="J431" t="s">
        <v>515</v>
      </c>
      <c r="K431" s="14" t="s">
        <v>967</v>
      </c>
    </row>
    <row r="432" spans="1:13" ht="21" customHeight="1">
      <c r="A432" s="25" t="s">
        <v>43</v>
      </c>
      <c r="C432" s="35" t="s">
        <v>408</v>
      </c>
      <c r="D432" s="26">
        <v>4.5</v>
      </c>
      <c r="I432" s="12" t="s">
        <v>891</v>
      </c>
      <c r="J432" t="s">
        <v>938</v>
      </c>
      <c r="K432" s="14" t="s">
        <v>943</v>
      </c>
    </row>
    <row r="433" spans="1:11" ht="21" customHeight="1">
      <c r="A433" s="25" t="s">
        <v>45</v>
      </c>
      <c r="C433" s="35" t="s">
        <v>408</v>
      </c>
      <c r="D433" s="26">
        <v>4.5</v>
      </c>
      <c r="I433" s="12" t="s">
        <v>745</v>
      </c>
      <c r="J433" t="s">
        <v>516</v>
      </c>
      <c r="K433" s="14" t="s">
        <v>943</v>
      </c>
    </row>
    <row r="434" spans="1:11" ht="21" customHeight="1">
      <c r="A434" s="25" t="s">
        <v>157</v>
      </c>
      <c r="C434" s="35" t="s">
        <v>408</v>
      </c>
      <c r="D434" s="26">
        <v>4.5</v>
      </c>
      <c r="I434" s="12" t="s">
        <v>924</v>
      </c>
      <c r="J434" t="s">
        <v>537</v>
      </c>
      <c r="K434" s="14" t="s">
        <v>943</v>
      </c>
    </row>
    <row r="435" spans="1:11" ht="21" customHeight="1">
      <c r="A435" s="25" t="s">
        <v>228</v>
      </c>
      <c r="C435" s="35" t="s">
        <v>408</v>
      </c>
      <c r="D435" s="26">
        <v>4.5</v>
      </c>
      <c r="I435" s="24" t="s">
        <v>170</v>
      </c>
      <c r="J435" s="12" t="s">
        <v>515</v>
      </c>
      <c r="K435" s="14" t="s">
        <v>943</v>
      </c>
    </row>
    <row r="436" spans="1:11" ht="21" customHeight="1">
      <c r="A436" s="25" t="s">
        <v>301</v>
      </c>
      <c r="C436" s="35" t="s">
        <v>408</v>
      </c>
      <c r="D436" s="26">
        <v>4.5</v>
      </c>
      <c r="I436" s="24" t="s">
        <v>672</v>
      </c>
      <c r="J436" s="12" t="s">
        <v>514</v>
      </c>
      <c r="K436" s="14" t="s">
        <v>943</v>
      </c>
    </row>
    <row r="437" spans="1:11" ht="21" customHeight="1">
      <c r="A437" s="25" t="s">
        <v>341</v>
      </c>
      <c r="C437" s="35" t="s">
        <v>408</v>
      </c>
      <c r="D437" s="26">
        <v>4.5</v>
      </c>
      <c r="I437" s="24" t="s">
        <v>717</v>
      </c>
      <c r="J437" s="12" t="s">
        <v>937</v>
      </c>
      <c r="K437" s="14" t="s">
        <v>943</v>
      </c>
    </row>
    <row r="438" spans="1:11" ht="21" customHeight="1">
      <c r="A438" s="25" t="s">
        <v>375</v>
      </c>
      <c r="C438" s="35" t="s">
        <v>408</v>
      </c>
      <c r="D438" s="26">
        <v>4.5</v>
      </c>
      <c r="I438" s="24" t="s">
        <v>671</v>
      </c>
      <c r="J438" s="12" t="s">
        <v>514</v>
      </c>
      <c r="K438" s="14" t="s">
        <v>943</v>
      </c>
    </row>
    <row r="439" spans="1:11" ht="21" customHeight="1">
      <c r="A439" s="25" t="s">
        <v>386</v>
      </c>
      <c r="C439" s="35" t="s">
        <v>408</v>
      </c>
      <c r="D439" s="26">
        <v>4.5</v>
      </c>
      <c r="I439" s="24" t="s">
        <v>817</v>
      </c>
      <c r="J439" s="12" t="s">
        <v>514</v>
      </c>
      <c r="K439" s="14" t="s">
        <v>967</v>
      </c>
    </row>
    <row r="440" spans="1:11" ht="21" customHeight="1">
      <c r="A440" s="25" t="s">
        <v>390</v>
      </c>
      <c r="C440" s="35" t="s">
        <v>408</v>
      </c>
      <c r="D440" s="26">
        <v>4.5</v>
      </c>
      <c r="I440" s="12" t="s">
        <v>506</v>
      </c>
      <c r="J440" t="s">
        <v>514</v>
      </c>
      <c r="K440" s="14" t="s">
        <v>943</v>
      </c>
    </row>
    <row r="441" spans="1:11" ht="21" customHeight="1">
      <c r="A441" s="25" t="s">
        <v>401</v>
      </c>
      <c r="C441" s="35" t="s">
        <v>408</v>
      </c>
      <c r="D441" s="26">
        <v>4.5</v>
      </c>
      <c r="I441" s="24" t="s">
        <v>701</v>
      </c>
      <c r="J441" s="12" t="s">
        <v>514</v>
      </c>
      <c r="K441" s="14" t="s">
        <v>943</v>
      </c>
    </row>
    <row r="442" spans="1:11" ht="21" customHeight="1">
      <c r="A442" s="25" t="s">
        <v>496</v>
      </c>
      <c r="C442" s="35" t="s">
        <v>408</v>
      </c>
      <c r="D442" s="26">
        <v>4.5</v>
      </c>
      <c r="I442" s="24" t="s">
        <v>920</v>
      </c>
      <c r="J442" s="12" t="s">
        <v>537</v>
      </c>
      <c r="K442" s="14" t="s">
        <v>943</v>
      </c>
    </row>
    <row r="443" spans="1:11" ht="21" customHeight="1">
      <c r="A443" s="25" t="s">
        <v>498</v>
      </c>
      <c r="C443" s="35" t="s">
        <v>408</v>
      </c>
      <c r="D443" s="26">
        <v>4.5</v>
      </c>
      <c r="I443" s="24" t="s">
        <v>596</v>
      </c>
      <c r="J443" s="12" t="s">
        <v>537</v>
      </c>
      <c r="K443" s="14" t="s">
        <v>943</v>
      </c>
    </row>
    <row r="444" spans="1:11" ht="21" customHeight="1">
      <c r="A444" s="25" t="s">
        <v>46</v>
      </c>
      <c r="C444" s="35" t="s">
        <v>408</v>
      </c>
      <c r="D444" s="26">
        <v>4</v>
      </c>
      <c r="I444" s="24" t="s">
        <v>652</v>
      </c>
      <c r="J444" s="12" t="s">
        <v>937</v>
      </c>
      <c r="K444" s="14" t="s">
        <v>943</v>
      </c>
    </row>
    <row r="445" spans="1:11" ht="21" customHeight="1">
      <c r="A445" s="25" t="s">
        <v>48</v>
      </c>
      <c r="C445" s="35" t="s">
        <v>408</v>
      </c>
      <c r="D445" s="26">
        <v>4</v>
      </c>
      <c r="I445" s="24" t="s">
        <v>723</v>
      </c>
      <c r="J445" s="12" t="s">
        <v>513</v>
      </c>
      <c r="K445" s="14" t="s">
        <v>967</v>
      </c>
    </row>
    <row r="446" spans="1:11" ht="21" customHeight="1">
      <c r="A446" s="25" t="s">
        <v>49</v>
      </c>
      <c r="C446" s="35" t="s">
        <v>408</v>
      </c>
      <c r="D446" s="26">
        <v>4</v>
      </c>
      <c r="I446" s="24" t="s">
        <v>992</v>
      </c>
      <c r="J446" s="12" t="s">
        <v>537</v>
      </c>
      <c r="K446" s="14" t="s">
        <v>967</v>
      </c>
    </row>
    <row r="447" spans="1:11" ht="21" customHeight="1">
      <c r="A447" s="25" t="s">
        <v>51</v>
      </c>
      <c r="C447" s="35" t="s">
        <v>408</v>
      </c>
      <c r="D447" s="26">
        <v>4</v>
      </c>
      <c r="I447" s="24" t="s">
        <v>543</v>
      </c>
      <c r="J447" s="12" t="s">
        <v>515</v>
      </c>
      <c r="K447" s="14" t="s">
        <v>967</v>
      </c>
    </row>
    <row r="448" spans="1:11" ht="21" customHeight="1">
      <c r="A448" s="25" t="s">
        <v>56</v>
      </c>
      <c r="C448" s="35" t="s">
        <v>408</v>
      </c>
      <c r="D448" s="26">
        <v>4</v>
      </c>
      <c r="I448" s="12" t="s">
        <v>325</v>
      </c>
      <c r="J448" t="s">
        <v>516</v>
      </c>
      <c r="K448" s="14" t="s">
        <v>967</v>
      </c>
    </row>
    <row r="449" spans="1:11" ht="21" customHeight="1">
      <c r="A449" s="25" t="s">
        <v>64</v>
      </c>
      <c r="C449" s="35" t="s">
        <v>408</v>
      </c>
      <c r="D449" s="26">
        <v>4</v>
      </c>
      <c r="I449" s="24" t="s">
        <v>555</v>
      </c>
      <c r="J449" s="12" t="s">
        <v>514</v>
      </c>
      <c r="K449" s="14" t="s">
        <v>943</v>
      </c>
    </row>
    <row r="450" spans="1:11" ht="21" customHeight="1">
      <c r="A450" s="25" t="s">
        <v>124</v>
      </c>
      <c r="C450" s="35" t="s">
        <v>408</v>
      </c>
      <c r="D450" s="26">
        <v>4</v>
      </c>
      <c r="I450" s="12" t="s">
        <v>646</v>
      </c>
      <c r="J450" t="s">
        <v>512</v>
      </c>
      <c r="K450" s="14" t="s">
        <v>967</v>
      </c>
    </row>
    <row r="451" spans="1:11" ht="21" customHeight="1">
      <c r="A451" s="25" t="s">
        <v>267</v>
      </c>
      <c r="C451" s="35" t="s">
        <v>408</v>
      </c>
      <c r="D451" s="26">
        <v>4</v>
      </c>
      <c r="I451" s="24" t="s">
        <v>702</v>
      </c>
      <c r="J451" s="12" t="s">
        <v>514</v>
      </c>
      <c r="K451" s="14" t="s">
        <v>943</v>
      </c>
    </row>
    <row r="452" spans="1:11" ht="21" customHeight="1">
      <c r="A452" s="25" t="s">
        <v>293</v>
      </c>
      <c r="C452" s="35" t="s">
        <v>408</v>
      </c>
      <c r="D452" s="26">
        <v>4</v>
      </c>
      <c r="I452" s="24" t="s">
        <v>47</v>
      </c>
      <c r="J452" s="12" t="s">
        <v>937</v>
      </c>
      <c r="K452" s="14" t="s">
        <v>967</v>
      </c>
    </row>
    <row r="453" spans="1:11" ht="21" customHeight="1">
      <c r="A453" s="25" t="s">
        <v>354</v>
      </c>
      <c r="C453" s="35" t="s">
        <v>408</v>
      </c>
      <c r="D453" s="26">
        <v>4</v>
      </c>
      <c r="I453" s="24" t="s">
        <v>775</v>
      </c>
      <c r="J453" s="12" t="s">
        <v>938</v>
      </c>
      <c r="K453" s="14" t="s">
        <v>943</v>
      </c>
    </row>
    <row r="454" spans="1:11" ht="21" customHeight="1">
      <c r="A454" s="25" t="s">
        <v>355</v>
      </c>
      <c r="C454" s="35" t="s">
        <v>408</v>
      </c>
      <c r="D454" s="26">
        <v>4</v>
      </c>
      <c r="I454" s="24" t="s">
        <v>589</v>
      </c>
      <c r="J454" s="12" t="s">
        <v>514</v>
      </c>
      <c r="K454" s="14" t="s">
        <v>943</v>
      </c>
    </row>
    <row r="455" spans="1:11" ht="21" customHeight="1">
      <c r="A455" s="25" t="s">
        <v>484</v>
      </c>
      <c r="C455" s="35" t="s">
        <v>408</v>
      </c>
      <c r="D455" s="26">
        <v>3.5</v>
      </c>
      <c r="I455" s="24" t="s">
        <v>163</v>
      </c>
      <c r="J455" s="12" t="s">
        <v>516</v>
      </c>
      <c r="K455" s="14" t="s">
        <v>967</v>
      </c>
    </row>
    <row r="456" spans="1:11" ht="21" customHeight="1">
      <c r="A456" s="25" t="s">
        <v>52</v>
      </c>
      <c r="C456" s="35" t="s">
        <v>408</v>
      </c>
      <c r="D456" s="26">
        <v>3.5</v>
      </c>
      <c r="I456" s="24" t="s">
        <v>796</v>
      </c>
      <c r="J456" s="12" t="s">
        <v>938</v>
      </c>
      <c r="K456" s="14" t="s">
        <v>943</v>
      </c>
    </row>
    <row r="457" spans="1:11" ht="21" customHeight="1">
      <c r="A457" s="25" t="s">
        <v>66</v>
      </c>
      <c r="C457" s="35" t="s">
        <v>408</v>
      </c>
      <c r="D457" s="26">
        <v>3.5</v>
      </c>
      <c r="I457" s="24" t="s">
        <v>859</v>
      </c>
      <c r="J457" s="12" t="s">
        <v>537</v>
      </c>
      <c r="K457" s="14" t="s">
        <v>943</v>
      </c>
    </row>
    <row r="458" spans="1:11" ht="21" customHeight="1">
      <c r="A458" s="25" t="s">
        <v>511</v>
      </c>
      <c r="C458" s="35" t="s">
        <v>408</v>
      </c>
      <c r="D458" s="26">
        <v>3.5</v>
      </c>
      <c r="I458" s="24" t="s">
        <v>675</v>
      </c>
      <c r="J458" s="12" t="s">
        <v>938</v>
      </c>
      <c r="K458" s="14" t="s">
        <v>943</v>
      </c>
    </row>
    <row r="459" spans="1:11" ht="21" customHeight="1">
      <c r="A459" s="25" t="s">
        <v>501</v>
      </c>
      <c r="C459" s="35" t="s">
        <v>408</v>
      </c>
      <c r="D459" s="26">
        <v>3.5</v>
      </c>
      <c r="I459" s="24" t="s">
        <v>634</v>
      </c>
      <c r="J459" s="12" t="s">
        <v>514</v>
      </c>
      <c r="K459" s="14" t="s">
        <v>967</v>
      </c>
    </row>
    <row r="460" spans="1:11" ht="21" customHeight="1">
      <c r="A460" s="25" t="s">
        <v>504</v>
      </c>
      <c r="C460" s="35" t="s">
        <v>408</v>
      </c>
      <c r="D460" s="26">
        <v>3.5</v>
      </c>
      <c r="I460" s="24" t="s">
        <v>615</v>
      </c>
      <c r="J460" s="12" t="s">
        <v>938</v>
      </c>
      <c r="K460" s="14" t="s">
        <v>943</v>
      </c>
    </row>
    <row r="461" spans="1:11" ht="21" customHeight="1">
      <c r="A461" s="25" t="s">
        <v>505</v>
      </c>
      <c r="C461" s="35" t="s">
        <v>408</v>
      </c>
      <c r="D461" s="26">
        <v>3.5</v>
      </c>
      <c r="I461" s="12" t="s">
        <v>983</v>
      </c>
      <c r="J461" t="s">
        <v>537</v>
      </c>
      <c r="K461" s="14" t="s">
        <v>967</v>
      </c>
    </row>
    <row r="462" spans="1:11" ht="21" customHeight="1">
      <c r="A462" s="25" t="s">
        <v>506</v>
      </c>
      <c r="C462" s="35" t="s">
        <v>408</v>
      </c>
      <c r="D462" s="26">
        <v>3.5</v>
      </c>
      <c r="I462" s="24" t="s">
        <v>861</v>
      </c>
      <c r="J462" s="12" t="s">
        <v>537</v>
      </c>
      <c r="K462" s="14" t="s">
        <v>943</v>
      </c>
    </row>
    <row r="463" spans="1:11" ht="21" customHeight="1">
      <c r="A463" s="25" t="s">
        <v>507</v>
      </c>
      <c r="C463" s="35" t="s">
        <v>408</v>
      </c>
      <c r="D463" s="26">
        <v>3.5</v>
      </c>
      <c r="I463" s="24" t="s">
        <v>999</v>
      </c>
      <c r="J463" s="12" t="s">
        <v>938</v>
      </c>
      <c r="K463" s="14" t="s">
        <v>967</v>
      </c>
    </row>
    <row r="464" spans="1:11" ht="21" customHeight="1">
      <c r="A464" s="25" t="s">
        <v>508</v>
      </c>
      <c r="C464" s="35" t="s">
        <v>408</v>
      </c>
      <c r="D464" s="26">
        <v>3.5</v>
      </c>
      <c r="I464" s="24" t="s">
        <v>813</v>
      </c>
      <c r="J464" s="12" t="s">
        <v>938</v>
      </c>
      <c r="K464" s="14" t="s">
        <v>943</v>
      </c>
    </row>
    <row r="465" spans="1:13" ht="21" customHeight="1">
      <c r="A465" s="25" t="s">
        <v>53</v>
      </c>
      <c r="C465" s="35" t="s">
        <v>408</v>
      </c>
      <c r="D465" s="26">
        <v>3</v>
      </c>
      <c r="I465" s="24" t="s">
        <v>76</v>
      </c>
      <c r="J465" s="12" t="s">
        <v>514</v>
      </c>
      <c r="K465" s="14" t="s">
        <v>943</v>
      </c>
    </row>
    <row r="466" spans="1:13" ht="21" customHeight="1">
      <c r="A466" s="25" t="s">
        <v>54</v>
      </c>
      <c r="C466" s="35" t="s">
        <v>408</v>
      </c>
      <c r="D466" s="26">
        <v>3</v>
      </c>
      <c r="I466" s="24" t="s">
        <v>852</v>
      </c>
      <c r="J466" s="12" t="s">
        <v>938</v>
      </c>
      <c r="K466" s="14" t="s">
        <v>943</v>
      </c>
    </row>
    <row r="467" spans="1:13" ht="21" customHeight="1">
      <c r="A467" s="25" t="s">
        <v>55</v>
      </c>
      <c r="C467" s="35" t="s">
        <v>408</v>
      </c>
      <c r="D467" s="26">
        <v>3</v>
      </c>
      <c r="I467" s="24" t="s">
        <v>157</v>
      </c>
      <c r="J467" s="12" t="s">
        <v>513</v>
      </c>
      <c r="K467" s="14" t="s">
        <v>943</v>
      </c>
    </row>
    <row r="468" spans="1:13" ht="21" customHeight="1">
      <c r="A468" s="25" t="s">
        <v>57</v>
      </c>
      <c r="C468" s="35" t="s">
        <v>408</v>
      </c>
      <c r="D468" s="26">
        <v>3</v>
      </c>
      <c r="I468" s="12" t="s">
        <v>885</v>
      </c>
      <c r="J468" t="s">
        <v>514</v>
      </c>
      <c r="K468" s="14" t="s">
        <v>943</v>
      </c>
    </row>
    <row r="469" spans="1:13" ht="21" customHeight="1">
      <c r="A469" s="25" t="s">
        <v>58</v>
      </c>
      <c r="C469" s="35" t="s">
        <v>408</v>
      </c>
      <c r="D469" s="26">
        <v>3</v>
      </c>
      <c r="I469" s="24" t="s">
        <v>156</v>
      </c>
      <c r="J469" s="12" t="s">
        <v>515</v>
      </c>
      <c r="K469" s="14" t="s">
        <v>943</v>
      </c>
    </row>
    <row r="470" spans="1:13" ht="21" customHeight="1">
      <c r="A470" s="25" t="s">
        <v>59</v>
      </c>
      <c r="C470" s="35" t="s">
        <v>408</v>
      </c>
      <c r="D470" s="26">
        <v>3</v>
      </c>
      <c r="I470" s="24" t="s">
        <v>921</v>
      </c>
      <c r="J470" s="12" t="s">
        <v>512</v>
      </c>
      <c r="K470" s="14" t="s">
        <v>967</v>
      </c>
    </row>
    <row r="471" spans="1:13" ht="21" customHeight="1">
      <c r="A471" s="25" t="s">
        <v>61</v>
      </c>
      <c r="C471" s="35" t="s">
        <v>408</v>
      </c>
      <c r="D471" s="26">
        <v>3</v>
      </c>
      <c r="I471" s="12" t="s">
        <v>768</v>
      </c>
      <c r="J471" t="s">
        <v>514</v>
      </c>
      <c r="K471" s="14" t="s">
        <v>943</v>
      </c>
    </row>
    <row r="472" spans="1:13" ht="21" customHeight="1">
      <c r="A472" s="25" t="s">
        <v>62</v>
      </c>
      <c r="C472" s="35" t="s">
        <v>408</v>
      </c>
      <c r="D472" s="26">
        <v>3</v>
      </c>
      <c r="I472" s="24" t="s">
        <v>613</v>
      </c>
      <c r="J472" s="12" t="s">
        <v>515</v>
      </c>
      <c r="K472" s="14" t="s">
        <v>943</v>
      </c>
    </row>
    <row r="473" spans="1:13" ht="21" customHeight="1">
      <c r="A473" s="25" t="s">
        <v>63</v>
      </c>
      <c r="C473" s="35" t="s">
        <v>408</v>
      </c>
      <c r="D473" s="26">
        <v>3</v>
      </c>
      <c r="I473" s="24" t="s">
        <v>654</v>
      </c>
      <c r="J473" s="12" t="s">
        <v>515</v>
      </c>
      <c r="K473" s="14" t="s">
        <v>943</v>
      </c>
    </row>
    <row r="474" spans="1:13" ht="21" customHeight="1">
      <c r="A474" s="25" t="s">
        <v>70</v>
      </c>
      <c r="C474" s="35" t="s">
        <v>408</v>
      </c>
      <c r="D474" s="26">
        <v>3</v>
      </c>
      <c r="I474" s="12" t="s">
        <v>154</v>
      </c>
      <c r="J474" t="s">
        <v>515</v>
      </c>
      <c r="K474" s="14" t="s">
        <v>943</v>
      </c>
    </row>
    <row r="475" spans="1:13" ht="21" customHeight="1">
      <c r="A475" s="25" t="s">
        <v>325</v>
      </c>
      <c r="C475" s="35" t="s">
        <v>408</v>
      </c>
      <c r="D475" s="26">
        <v>3</v>
      </c>
      <c r="I475" s="12" t="s">
        <v>601</v>
      </c>
      <c r="J475" t="s">
        <v>537</v>
      </c>
      <c r="K475" s="14" t="s">
        <v>943</v>
      </c>
    </row>
    <row r="476" spans="1:13" ht="21" customHeight="1">
      <c r="A476" s="25" t="s">
        <v>326</v>
      </c>
      <c r="C476" s="35" t="s">
        <v>408</v>
      </c>
      <c r="D476" s="26">
        <v>3</v>
      </c>
      <c r="I476" s="12" t="s">
        <v>153</v>
      </c>
      <c r="J476" t="s">
        <v>513</v>
      </c>
      <c r="K476" s="14" t="s">
        <v>943</v>
      </c>
    </row>
    <row r="477" spans="1:13" ht="21" customHeight="1">
      <c r="A477" s="25" t="s">
        <v>334</v>
      </c>
      <c r="C477" s="35" t="s">
        <v>408</v>
      </c>
      <c r="D477" s="26">
        <v>3</v>
      </c>
      <c r="I477" s="24" t="s">
        <v>510</v>
      </c>
      <c r="J477" s="12" t="s">
        <v>513</v>
      </c>
      <c r="K477" s="14" t="s">
        <v>967</v>
      </c>
    </row>
    <row r="478" spans="1:13" ht="21" customHeight="1">
      <c r="A478" s="25" t="s">
        <v>350</v>
      </c>
      <c r="C478" s="35" t="s">
        <v>408</v>
      </c>
      <c r="D478" s="26">
        <v>3</v>
      </c>
      <c r="I478" s="24" t="s">
        <v>642</v>
      </c>
      <c r="J478" s="12" t="s">
        <v>938</v>
      </c>
      <c r="K478" s="14" t="s">
        <v>943</v>
      </c>
    </row>
    <row r="479" spans="1:13" ht="21" customHeight="1">
      <c r="A479" s="25" t="s">
        <v>352</v>
      </c>
      <c r="C479" s="35" t="s">
        <v>408</v>
      </c>
      <c r="D479" s="26">
        <v>3</v>
      </c>
      <c r="I479" s="24" t="s">
        <v>772</v>
      </c>
      <c r="J479" s="12" t="s">
        <v>537</v>
      </c>
      <c r="K479" s="14" t="s">
        <v>943</v>
      </c>
      <c r="M479" s="28"/>
    </row>
    <row r="480" spans="1:13" ht="21" customHeight="1">
      <c r="A480" s="25" t="s">
        <v>358</v>
      </c>
      <c r="C480" s="35" t="s">
        <v>408</v>
      </c>
      <c r="D480" s="26">
        <v>3</v>
      </c>
      <c r="I480" s="12" t="s">
        <v>594</v>
      </c>
      <c r="J480" t="s">
        <v>514</v>
      </c>
      <c r="K480" s="14" t="s">
        <v>967</v>
      </c>
      <c r="M480" s="28"/>
    </row>
    <row r="481" spans="1:13" ht="21" customHeight="1">
      <c r="A481" s="25" t="s">
        <v>377</v>
      </c>
      <c r="C481" s="35" t="s">
        <v>408</v>
      </c>
      <c r="D481" s="26">
        <v>3</v>
      </c>
      <c r="I481" s="24" t="s">
        <v>896</v>
      </c>
      <c r="J481" s="12" t="s">
        <v>537</v>
      </c>
      <c r="K481" s="14" t="s">
        <v>943</v>
      </c>
      <c r="M481" s="28"/>
    </row>
    <row r="482" spans="1:13" ht="21" customHeight="1">
      <c r="A482" s="25" t="s">
        <v>394</v>
      </c>
      <c r="C482" s="35" t="s">
        <v>408</v>
      </c>
      <c r="D482" s="26">
        <v>3</v>
      </c>
      <c r="I482" s="24" t="s">
        <v>708</v>
      </c>
      <c r="J482" s="12" t="s">
        <v>515</v>
      </c>
      <c r="K482" s="14" t="s">
        <v>943</v>
      </c>
    </row>
    <row r="483" spans="1:13" ht="21" customHeight="1">
      <c r="A483" s="25" t="s">
        <v>395</v>
      </c>
      <c r="C483" s="35" t="s">
        <v>408</v>
      </c>
      <c r="D483" s="26">
        <v>3</v>
      </c>
      <c r="I483" s="24" t="s">
        <v>919</v>
      </c>
      <c r="J483" s="12" t="s">
        <v>938</v>
      </c>
      <c r="K483" s="14" t="s">
        <v>943</v>
      </c>
    </row>
    <row r="484" spans="1:13" ht="21" customHeight="1">
      <c r="A484" s="25" t="s">
        <v>396</v>
      </c>
      <c r="C484" s="35" t="s">
        <v>408</v>
      </c>
      <c r="D484" s="26">
        <v>3</v>
      </c>
      <c r="I484" s="24" t="s">
        <v>364</v>
      </c>
      <c r="J484" s="12" t="s">
        <v>937</v>
      </c>
      <c r="K484" s="14" t="s">
        <v>967</v>
      </c>
    </row>
    <row r="485" spans="1:13" ht="21" customHeight="1">
      <c r="A485" s="25" t="s">
        <v>397</v>
      </c>
      <c r="C485" s="35" t="s">
        <v>408</v>
      </c>
      <c r="D485" s="26">
        <v>3</v>
      </c>
      <c r="I485" s="24" t="s">
        <v>790</v>
      </c>
      <c r="J485" s="12" t="s">
        <v>537</v>
      </c>
      <c r="K485" s="14" t="s">
        <v>943</v>
      </c>
    </row>
    <row r="486" spans="1:13" ht="21" customHeight="1">
      <c r="A486" s="25" t="s">
        <v>398</v>
      </c>
      <c r="C486" s="35" t="s">
        <v>408</v>
      </c>
      <c r="D486" s="26">
        <v>3</v>
      </c>
      <c r="I486" s="24" t="s">
        <v>826</v>
      </c>
      <c r="J486" s="12" t="s">
        <v>514</v>
      </c>
      <c r="K486" s="14" t="s">
        <v>967</v>
      </c>
    </row>
    <row r="487" spans="1:13" ht="21" customHeight="1">
      <c r="A487" s="25" t="s">
        <v>399</v>
      </c>
      <c r="C487" s="35" t="s">
        <v>408</v>
      </c>
      <c r="D487" s="26">
        <v>3</v>
      </c>
      <c r="I487" s="24" t="s">
        <v>981</v>
      </c>
      <c r="J487" s="12" t="s">
        <v>537</v>
      </c>
      <c r="K487" s="14" t="s">
        <v>967</v>
      </c>
    </row>
    <row r="488" spans="1:13" ht="21" customHeight="1">
      <c r="A488" s="25" t="s">
        <v>400</v>
      </c>
      <c r="C488" s="35" t="s">
        <v>408</v>
      </c>
      <c r="D488" s="26">
        <v>3</v>
      </c>
      <c r="I488" s="12" t="s">
        <v>681</v>
      </c>
      <c r="J488" t="s">
        <v>514</v>
      </c>
      <c r="K488" s="14" t="s">
        <v>967</v>
      </c>
    </row>
    <row r="489" spans="1:13" ht="21" customHeight="1">
      <c r="A489" s="25" t="s">
        <v>402</v>
      </c>
      <c r="C489" s="35" t="s">
        <v>408</v>
      </c>
      <c r="D489" s="26">
        <v>3</v>
      </c>
      <c r="I489" s="12" t="s">
        <v>493</v>
      </c>
      <c r="J489" t="s">
        <v>515</v>
      </c>
      <c r="K489" s="14" t="s">
        <v>943</v>
      </c>
    </row>
    <row r="490" spans="1:13" ht="21" customHeight="1">
      <c r="A490" s="25" t="s">
        <v>403</v>
      </c>
      <c r="C490" s="35" t="s">
        <v>408</v>
      </c>
      <c r="D490" s="26">
        <v>3</v>
      </c>
      <c r="I490" s="24" t="s">
        <v>798</v>
      </c>
      <c r="J490" s="12" t="s">
        <v>537</v>
      </c>
      <c r="K490" s="14" t="s">
        <v>943</v>
      </c>
    </row>
    <row r="491" spans="1:13" ht="21" customHeight="1">
      <c r="A491" s="25" t="s">
        <v>404</v>
      </c>
      <c r="C491" s="35" t="s">
        <v>408</v>
      </c>
      <c r="D491" s="26">
        <v>3</v>
      </c>
      <c r="I491" s="12" t="s">
        <v>800</v>
      </c>
      <c r="J491" t="s">
        <v>938</v>
      </c>
      <c r="K491" s="14" t="s">
        <v>943</v>
      </c>
    </row>
    <row r="492" spans="1:13" ht="21" customHeight="1">
      <c r="A492" s="25" t="s">
        <v>405</v>
      </c>
      <c r="C492" s="35" t="s">
        <v>408</v>
      </c>
      <c r="D492" s="26">
        <v>3</v>
      </c>
      <c r="I492" s="24" t="s">
        <v>779</v>
      </c>
      <c r="J492" s="12" t="s">
        <v>514</v>
      </c>
      <c r="K492" s="14" t="s">
        <v>943</v>
      </c>
    </row>
    <row r="493" spans="1:13" ht="21" customHeight="1">
      <c r="A493" s="25" t="s">
        <v>406</v>
      </c>
      <c r="C493" s="35" t="s">
        <v>408</v>
      </c>
      <c r="D493" s="26">
        <v>3</v>
      </c>
      <c r="I493" s="24" t="s">
        <v>683</v>
      </c>
      <c r="J493" s="12" t="s">
        <v>514</v>
      </c>
      <c r="K493" s="14" t="s">
        <v>943</v>
      </c>
    </row>
    <row r="494" spans="1:13" ht="21" customHeight="1">
      <c r="A494" s="25" t="s">
        <v>407</v>
      </c>
      <c r="C494" s="35" t="s">
        <v>408</v>
      </c>
      <c r="D494" s="26">
        <v>3</v>
      </c>
      <c r="I494" s="24" t="s">
        <v>334</v>
      </c>
      <c r="J494" s="12" t="s">
        <v>513</v>
      </c>
      <c r="K494" s="14" t="s">
        <v>943</v>
      </c>
    </row>
    <row r="495" spans="1:13" ht="21" customHeight="1">
      <c r="A495" s="25" t="s">
        <v>67</v>
      </c>
      <c r="C495" s="35" t="s">
        <v>408</v>
      </c>
      <c r="D495" s="26">
        <v>2</v>
      </c>
      <c r="I495" s="12" t="s">
        <v>529</v>
      </c>
      <c r="J495" t="s">
        <v>938</v>
      </c>
      <c r="K495" s="14" t="s">
        <v>943</v>
      </c>
    </row>
    <row r="496" spans="1:13" ht="21" customHeight="1">
      <c r="A496" s="25" t="s">
        <v>68</v>
      </c>
      <c r="C496" s="35" t="s">
        <v>408</v>
      </c>
      <c r="D496" s="26">
        <v>2</v>
      </c>
      <c r="I496" s="12" t="s">
        <v>74</v>
      </c>
      <c r="J496" t="s">
        <v>937</v>
      </c>
      <c r="K496" s="14" t="s">
        <v>967</v>
      </c>
    </row>
    <row r="497" spans="1:13" ht="21" customHeight="1">
      <c r="A497" s="25" t="s">
        <v>69</v>
      </c>
      <c r="C497" s="35" t="s">
        <v>408</v>
      </c>
      <c r="D497" s="26">
        <v>2</v>
      </c>
      <c r="I497" s="12" t="s">
        <v>581</v>
      </c>
      <c r="J497" t="s">
        <v>514</v>
      </c>
      <c r="K497" s="14" t="s">
        <v>943</v>
      </c>
    </row>
    <row r="498" spans="1:13" ht="21" customHeight="1">
      <c r="A498" s="25" t="s">
        <v>71</v>
      </c>
      <c r="C498" s="35" t="s">
        <v>408</v>
      </c>
      <c r="D498" s="26">
        <v>2</v>
      </c>
      <c r="I498" s="12" t="s">
        <v>754</v>
      </c>
      <c r="J498" t="s">
        <v>515</v>
      </c>
      <c r="K498" s="14" t="s">
        <v>943</v>
      </c>
    </row>
    <row r="499" spans="1:13" ht="21" customHeight="1">
      <c r="A499" s="25" t="s">
        <v>72</v>
      </c>
      <c r="C499" s="35" t="s">
        <v>408</v>
      </c>
      <c r="D499" s="26">
        <v>2</v>
      </c>
      <c r="I499" s="24" t="s">
        <v>825</v>
      </c>
      <c r="J499" s="12" t="s">
        <v>537</v>
      </c>
      <c r="K499" s="14" t="s">
        <v>943</v>
      </c>
    </row>
    <row r="500" spans="1:13" ht="21" customHeight="1">
      <c r="A500" s="25" t="s">
        <v>73</v>
      </c>
      <c r="C500" s="35" t="s">
        <v>408</v>
      </c>
      <c r="D500" s="26">
        <v>2</v>
      </c>
      <c r="I500" s="24" t="s">
        <v>553</v>
      </c>
      <c r="J500" s="12" t="s">
        <v>515</v>
      </c>
      <c r="K500" s="14" t="s">
        <v>967</v>
      </c>
    </row>
    <row r="501" spans="1:13" ht="21" customHeight="1">
      <c r="A501" s="25" t="s">
        <v>74</v>
      </c>
      <c r="C501" s="35" t="s">
        <v>408</v>
      </c>
      <c r="D501" s="26">
        <v>2</v>
      </c>
      <c r="I501" s="24" t="s">
        <v>687</v>
      </c>
      <c r="J501" s="12" t="s">
        <v>515</v>
      </c>
      <c r="K501" s="14" t="s">
        <v>967</v>
      </c>
    </row>
    <row r="502" spans="1:13" ht="21" customHeight="1">
      <c r="A502" s="25" t="s">
        <v>75</v>
      </c>
      <c r="C502" s="35" t="s">
        <v>408</v>
      </c>
      <c r="D502" s="26">
        <v>2</v>
      </c>
      <c r="I502" s="24" t="s">
        <v>677</v>
      </c>
      <c r="J502" s="12" t="s">
        <v>514</v>
      </c>
      <c r="K502" s="14" t="s">
        <v>943</v>
      </c>
    </row>
    <row r="503" spans="1:13" ht="21" customHeight="1">
      <c r="A503" s="25" t="s">
        <v>76</v>
      </c>
      <c r="C503" s="35" t="s">
        <v>408</v>
      </c>
      <c r="D503" s="26">
        <v>2</v>
      </c>
      <c r="I503" s="12" t="s">
        <v>536</v>
      </c>
      <c r="J503" s="12" t="s">
        <v>515</v>
      </c>
      <c r="K503" s="14" t="s">
        <v>967</v>
      </c>
      <c r="M503" s="27"/>
    </row>
    <row r="504" spans="1:13" ht="21" customHeight="1">
      <c r="A504" s="25" t="s">
        <v>77</v>
      </c>
      <c r="C504" s="35" t="s">
        <v>408</v>
      </c>
      <c r="D504" s="26">
        <v>2</v>
      </c>
      <c r="I504" s="24" t="s">
        <v>626</v>
      </c>
      <c r="J504" s="12" t="s">
        <v>514</v>
      </c>
      <c r="K504" s="14" t="s">
        <v>967</v>
      </c>
    </row>
    <row r="505" spans="1:13" ht="21" customHeight="1">
      <c r="A505" s="25" t="s">
        <v>78</v>
      </c>
      <c r="C505" s="35" t="s">
        <v>408</v>
      </c>
      <c r="D505" s="26">
        <v>2</v>
      </c>
      <c r="I505" s="12" t="s">
        <v>630</v>
      </c>
      <c r="J505" t="s">
        <v>938</v>
      </c>
      <c r="K505" s="14" t="s">
        <v>943</v>
      </c>
    </row>
    <row r="506" spans="1:13" ht="21" customHeight="1">
      <c r="A506" s="25" t="s">
        <v>79</v>
      </c>
      <c r="C506" s="35" t="s">
        <v>408</v>
      </c>
      <c r="D506" s="26">
        <v>2</v>
      </c>
      <c r="I506" s="12" t="s">
        <v>26</v>
      </c>
      <c r="J506" t="s">
        <v>516</v>
      </c>
      <c r="K506" s="14" t="s">
        <v>943</v>
      </c>
    </row>
    <row r="507" spans="1:13" ht="21" customHeight="1">
      <c r="A507" s="25" t="s">
        <v>80</v>
      </c>
      <c r="C507" s="35" t="s">
        <v>408</v>
      </c>
      <c r="D507" s="26">
        <v>2</v>
      </c>
      <c r="I507" s="12" t="s">
        <v>55</v>
      </c>
      <c r="J507" t="s">
        <v>937</v>
      </c>
      <c r="K507" s="14" t="s">
        <v>943</v>
      </c>
    </row>
    <row r="508" spans="1:13" ht="21" customHeight="1">
      <c r="A508" s="25" t="s">
        <v>81</v>
      </c>
      <c r="C508" s="35" t="s">
        <v>408</v>
      </c>
      <c r="D508" s="26">
        <v>2</v>
      </c>
      <c r="I508" s="12" t="s">
        <v>73</v>
      </c>
      <c r="J508" t="s">
        <v>513</v>
      </c>
      <c r="K508" s="14" t="s">
        <v>943</v>
      </c>
    </row>
    <row r="509" spans="1:13" ht="21" customHeight="1">
      <c r="A509" s="25" t="s">
        <v>82</v>
      </c>
      <c r="C509" s="35" t="s">
        <v>408</v>
      </c>
      <c r="D509" s="26">
        <v>2</v>
      </c>
      <c r="I509" s="12" t="s">
        <v>609</v>
      </c>
      <c r="J509" t="s">
        <v>515</v>
      </c>
      <c r="K509" s="14" t="s">
        <v>943</v>
      </c>
    </row>
    <row r="510" spans="1:13" ht="21" customHeight="1">
      <c r="A510" s="25" t="s">
        <v>83</v>
      </c>
      <c r="C510" s="35" t="s">
        <v>408</v>
      </c>
      <c r="D510" s="26">
        <v>2</v>
      </c>
      <c r="I510" s="12" t="s">
        <v>145</v>
      </c>
      <c r="J510" t="s">
        <v>513</v>
      </c>
      <c r="K510" s="14" t="s">
        <v>943</v>
      </c>
    </row>
    <row r="511" spans="1:13" ht="21" customHeight="1">
      <c r="A511" s="25" t="s">
        <v>84</v>
      </c>
      <c r="C511" s="35" t="s">
        <v>408</v>
      </c>
      <c r="D511" s="26">
        <v>2</v>
      </c>
      <c r="I511" s="12" t="s">
        <v>907</v>
      </c>
      <c r="J511" t="s">
        <v>938</v>
      </c>
      <c r="K511" s="14" t="s">
        <v>943</v>
      </c>
    </row>
    <row r="512" spans="1:13" ht="21" customHeight="1">
      <c r="A512" s="25" t="s">
        <v>86</v>
      </c>
      <c r="C512" s="35" t="s">
        <v>408</v>
      </c>
      <c r="D512" s="26">
        <v>2</v>
      </c>
      <c r="I512" s="12" t="s">
        <v>72</v>
      </c>
      <c r="J512" t="s">
        <v>514</v>
      </c>
      <c r="K512" s="14" t="s">
        <v>943</v>
      </c>
    </row>
    <row r="513" spans="1:11" ht="21" customHeight="1">
      <c r="A513" s="25" t="s">
        <v>87</v>
      </c>
      <c r="C513" s="35" t="s">
        <v>408</v>
      </c>
      <c r="D513" s="26">
        <v>2</v>
      </c>
      <c r="I513" s="12" t="s">
        <v>926</v>
      </c>
      <c r="J513" t="s">
        <v>514</v>
      </c>
      <c r="K513" s="14" t="s">
        <v>943</v>
      </c>
    </row>
    <row r="514" spans="1:11" ht="21" customHeight="1">
      <c r="A514" s="25" t="s">
        <v>88</v>
      </c>
      <c r="C514" s="35" t="s">
        <v>408</v>
      </c>
      <c r="D514" s="26">
        <v>2</v>
      </c>
      <c r="I514" s="24" t="s">
        <v>620</v>
      </c>
      <c r="J514" s="12" t="s">
        <v>537</v>
      </c>
      <c r="K514" s="14" t="s">
        <v>943</v>
      </c>
    </row>
    <row r="515" spans="1:11" ht="21" customHeight="1">
      <c r="A515" s="25" t="s">
        <v>89</v>
      </c>
      <c r="C515" s="35" t="s">
        <v>408</v>
      </c>
      <c r="D515" s="26">
        <v>2</v>
      </c>
      <c r="I515" s="24" t="s">
        <v>976</v>
      </c>
      <c r="J515" s="12" t="s">
        <v>938</v>
      </c>
      <c r="K515" s="14" t="s">
        <v>967</v>
      </c>
    </row>
    <row r="516" spans="1:11" ht="21" customHeight="1">
      <c r="A516" s="25" t="s">
        <v>90</v>
      </c>
      <c r="C516" s="35" t="s">
        <v>408</v>
      </c>
      <c r="D516" s="26">
        <v>2</v>
      </c>
      <c r="I516" s="24" t="s">
        <v>71</v>
      </c>
      <c r="J516" s="12" t="s">
        <v>516</v>
      </c>
      <c r="K516" s="14" t="s">
        <v>943</v>
      </c>
    </row>
    <row r="517" spans="1:11" ht="21" customHeight="1">
      <c r="A517" s="25" t="s">
        <v>91</v>
      </c>
      <c r="C517" s="35" t="s">
        <v>408</v>
      </c>
      <c r="D517" s="26">
        <v>2</v>
      </c>
      <c r="I517" s="24" t="s">
        <v>722</v>
      </c>
      <c r="J517" s="12" t="s">
        <v>537</v>
      </c>
      <c r="K517" s="14" t="s">
        <v>943</v>
      </c>
    </row>
    <row r="518" spans="1:11" ht="21" customHeight="1">
      <c r="A518" s="25" t="s">
        <v>92</v>
      </c>
      <c r="C518" s="35" t="s">
        <v>408</v>
      </c>
      <c r="D518" s="26">
        <v>2</v>
      </c>
      <c r="I518" s="12" t="s">
        <v>143</v>
      </c>
      <c r="J518" t="s">
        <v>513</v>
      </c>
      <c r="K518" s="14" t="s">
        <v>943</v>
      </c>
    </row>
    <row r="519" spans="1:11" ht="21" customHeight="1">
      <c r="A519" s="25" t="s">
        <v>93</v>
      </c>
      <c r="C519" s="35" t="s">
        <v>408</v>
      </c>
      <c r="D519" s="26">
        <v>2</v>
      </c>
      <c r="I519" s="24" t="s">
        <v>837</v>
      </c>
      <c r="J519" s="12" t="s">
        <v>514</v>
      </c>
      <c r="K519" s="14" t="s">
        <v>943</v>
      </c>
    </row>
    <row r="520" spans="1:11" ht="21" customHeight="1">
      <c r="A520" s="25" t="s">
        <v>94</v>
      </c>
      <c r="C520" s="35" t="s">
        <v>408</v>
      </c>
      <c r="D520" s="26">
        <v>2</v>
      </c>
      <c r="I520" s="24" t="s">
        <v>141</v>
      </c>
      <c r="J520" s="12" t="s">
        <v>515</v>
      </c>
      <c r="K520" s="14" t="s">
        <v>943</v>
      </c>
    </row>
    <row r="521" spans="1:11" ht="21" customHeight="1">
      <c r="A521" s="25" t="s">
        <v>95</v>
      </c>
      <c r="C521" s="35" t="s">
        <v>408</v>
      </c>
      <c r="D521" s="26">
        <v>2</v>
      </c>
      <c r="I521" s="24" t="s">
        <v>874</v>
      </c>
      <c r="J521" s="12" t="s">
        <v>537</v>
      </c>
      <c r="K521" s="14" t="s">
        <v>943</v>
      </c>
    </row>
    <row r="522" spans="1:11" ht="21" customHeight="1">
      <c r="A522" s="25" t="s">
        <v>97</v>
      </c>
      <c r="C522" s="35" t="s">
        <v>408</v>
      </c>
      <c r="D522" s="26">
        <v>2</v>
      </c>
      <c r="I522" s="24" t="s">
        <v>624</v>
      </c>
      <c r="J522" s="12" t="s">
        <v>515</v>
      </c>
      <c r="K522" s="14" t="s">
        <v>943</v>
      </c>
    </row>
    <row r="523" spans="1:11" ht="21" customHeight="1">
      <c r="A523" s="25" t="s">
        <v>98</v>
      </c>
      <c r="C523" s="35" t="s">
        <v>408</v>
      </c>
      <c r="D523" s="26">
        <v>2</v>
      </c>
      <c r="I523" s="12" t="s">
        <v>140</v>
      </c>
      <c r="J523" t="s">
        <v>516</v>
      </c>
      <c r="K523" s="14" t="s">
        <v>967</v>
      </c>
    </row>
    <row r="524" spans="1:11" ht="21" customHeight="1">
      <c r="A524" s="25" t="s">
        <v>99</v>
      </c>
      <c r="C524" s="35" t="s">
        <v>408</v>
      </c>
      <c r="D524" s="26">
        <v>2</v>
      </c>
      <c r="I524" s="12" t="s">
        <v>376</v>
      </c>
      <c r="J524" t="s">
        <v>512</v>
      </c>
      <c r="K524" s="14" t="s">
        <v>943</v>
      </c>
    </row>
    <row r="525" spans="1:11" ht="21" customHeight="1">
      <c r="A525" s="25" t="s">
        <v>100</v>
      </c>
      <c r="C525" s="35" t="s">
        <v>408</v>
      </c>
      <c r="D525" s="26">
        <v>2</v>
      </c>
      <c r="I525" s="12" t="s">
        <v>138</v>
      </c>
      <c r="J525" t="s">
        <v>937</v>
      </c>
      <c r="K525" s="14" t="s">
        <v>943</v>
      </c>
    </row>
    <row r="526" spans="1:11" ht="21" customHeight="1">
      <c r="A526" s="25" t="s">
        <v>101</v>
      </c>
      <c r="C526" s="35" t="s">
        <v>408</v>
      </c>
      <c r="D526" s="26">
        <v>2</v>
      </c>
      <c r="I526" s="12" t="s">
        <v>995</v>
      </c>
      <c r="J526" t="s">
        <v>938</v>
      </c>
      <c r="K526" s="14" t="s">
        <v>967</v>
      </c>
    </row>
    <row r="527" spans="1:11" ht="21" customHeight="1">
      <c r="A527" s="25" t="s">
        <v>102</v>
      </c>
      <c r="C527" s="35" t="s">
        <v>408</v>
      </c>
      <c r="D527" s="26">
        <v>2</v>
      </c>
      <c r="I527" s="24" t="s">
        <v>774</v>
      </c>
      <c r="J527" s="12" t="s">
        <v>514</v>
      </c>
      <c r="K527" s="14" t="s">
        <v>943</v>
      </c>
    </row>
    <row r="528" spans="1:11" ht="21" customHeight="1">
      <c r="A528" s="25" t="s">
        <v>103</v>
      </c>
      <c r="C528" s="35" t="s">
        <v>408</v>
      </c>
      <c r="D528" s="26">
        <v>2</v>
      </c>
      <c r="I528" s="24" t="s">
        <v>531</v>
      </c>
      <c r="J528" s="12" t="s">
        <v>537</v>
      </c>
      <c r="K528" s="14" t="s">
        <v>943</v>
      </c>
    </row>
    <row r="529" spans="1:12" ht="21" customHeight="1">
      <c r="A529" s="25" t="s">
        <v>104</v>
      </c>
      <c r="C529" s="35" t="s">
        <v>408</v>
      </c>
      <c r="D529" s="26">
        <v>2</v>
      </c>
      <c r="I529" s="24" t="s">
        <v>335</v>
      </c>
      <c r="J529" s="12" t="s">
        <v>515</v>
      </c>
      <c r="K529" s="14" t="s">
        <v>943</v>
      </c>
    </row>
    <row r="530" spans="1:12" ht="21" customHeight="1">
      <c r="A530" s="25" t="s">
        <v>105</v>
      </c>
      <c r="C530" s="35" t="s">
        <v>408</v>
      </c>
      <c r="D530" s="26">
        <v>2</v>
      </c>
      <c r="I530" s="12" t="s">
        <v>368</v>
      </c>
      <c r="J530" t="s">
        <v>937</v>
      </c>
      <c r="K530" s="14" t="s">
        <v>943</v>
      </c>
    </row>
    <row r="531" spans="1:12" ht="21" customHeight="1">
      <c r="A531" s="25" t="s">
        <v>106</v>
      </c>
      <c r="C531" s="35" t="s">
        <v>408</v>
      </c>
      <c r="D531" s="26">
        <v>2</v>
      </c>
      <c r="I531" s="24" t="s">
        <v>925</v>
      </c>
      <c r="J531" s="12" t="s">
        <v>938</v>
      </c>
      <c r="K531" s="14" t="s">
        <v>943</v>
      </c>
    </row>
    <row r="532" spans="1:12" ht="21" customHeight="1">
      <c r="A532" s="25" t="s">
        <v>118</v>
      </c>
      <c r="C532" s="35" t="s">
        <v>408</v>
      </c>
      <c r="D532" s="26">
        <v>2</v>
      </c>
      <c r="I532" s="24" t="s">
        <v>70</v>
      </c>
      <c r="J532" s="12" t="s">
        <v>516</v>
      </c>
      <c r="K532" s="14" t="s">
        <v>943</v>
      </c>
    </row>
    <row r="533" spans="1:12" ht="21" customHeight="1">
      <c r="A533" s="25" t="s">
        <v>130</v>
      </c>
      <c r="C533" s="35" t="s">
        <v>408</v>
      </c>
      <c r="D533" s="26">
        <v>2</v>
      </c>
      <c r="I533" s="12" t="s">
        <v>730</v>
      </c>
      <c r="J533" t="s">
        <v>515</v>
      </c>
      <c r="K533" s="14" t="s">
        <v>967</v>
      </c>
    </row>
    <row r="534" spans="1:12" ht="21" customHeight="1">
      <c r="A534" s="25" t="s">
        <v>131</v>
      </c>
      <c r="C534" s="35" t="s">
        <v>408</v>
      </c>
      <c r="D534" s="26">
        <v>2</v>
      </c>
      <c r="I534" s="12" t="s">
        <v>720</v>
      </c>
      <c r="J534" t="s">
        <v>938</v>
      </c>
      <c r="K534" s="14" t="s">
        <v>943</v>
      </c>
    </row>
    <row r="535" spans="1:12" ht="21" customHeight="1">
      <c r="A535" s="25" t="s">
        <v>140</v>
      </c>
      <c r="C535" s="35" t="s">
        <v>408</v>
      </c>
      <c r="D535" s="26">
        <v>2</v>
      </c>
      <c r="I535" s="24" t="s">
        <v>851</v>
      </c>
      <c r="J535" s="12" t="s">
        <v>537</v>
      </c>
      <c r="K535" s="14" t="s">
        <v>943</v>
      </c>
    </row>
    <row r="536" spans="1:12" ht="21" customHeight="1">
      <c r="A536" s="25" t="s">
        <v>220</v>
      </c>
      <c r="C536" s="35" t="s">
        <v>408</v>
      </c>
      <c r="D536" s="26">
        <v>2</v>
      </c>
      <c r="I536" s="24" t="s">
        <v>650</v>
      </c>
      <c r="J536" s="12" t="s">
        <v>537</v>
      </c>
      <c r="K536" s="14" t="s">
        <v>943</v>
      </c>
    </row>
    <row r="537" spans="1:12" ht="21" customHeight="1">
      <c r="A537" s="25" t="s">
        <v>231</v>
      </c>
      <c r="C537" s="35" t="s">
        <v>408</v>
      </c>
      <c r="D537" s="26">
        <v>2</v>
      </c>
      <c r="I537" s="12" t="s">
        <v>69</v>
      </c>
      <c r="J537" t="s">
        <v>515</v>
      </c>
      <c r="K537" s="14" t="s">
        <v>943</v>
      </c>
    </row>
    <row r="538" spans="1:12" ht="21" customHeight="1">
      <c r="A538" s="25" t="s">
        <v>236</v>
      </c>
      <c r="C538" s="35" t="s">
        <v>408</v>
      </c>
      <c r="D538" s="26">
        <v>2</v>
      </c>
      <c r="I538" s="12" t="s">
        <v>693</v>
      </c>
      <c r="J538" t="s">
        <v>938</v>
      </c>
      <c r="K538" s="14" t="s">
        <v>943</v>
      </c>
    </row>
    <row r="539" spans="1:12" ht="21" customHeight="1">
      <c r="A539" s="25" t="s">
        <v>250</v>
      </c>
      <c r="C539" s="35" t="s">
        <v>408</v>
      </c>
      <c r="D539" s="26">
        <v>2</v>
      </c>
      <c r="I539" s="30" t="s">
        <v>517</v>
      </c>
      <c r="J539" s="30"/>
      <c r="K539" s="14" t="s">
        <v>943</v>
      </c>
      <c r="L539" s="28" t="s">
        <v>515</v>
      </c>
    </row>
    <row r="540" spans="1:12" ht="21" customHeight="1">
      <c r="A540" s="25" t="s">
        <v>278</v>
      </c>
      <c r="C540" s="35" t="s">
        <v>408</v>
      </c>
      <c r="D540" s="26">
        <v>2</v>
      </c>
      <c r="I540" s="12" t="s">
        <v>762</v>
      </c>
      <c r="J540" t="s">
        <v>514</v>
      </c>
      <c r="K540" s="14" t="s">
        <v>943</v>
      </c>
    </row>
    <row r="541" spans="1:12" ht="21" customHeight="1">
      <c r="A541" s="25" t="s">
        <v>310</v>
      </c>
      <c r="C541" s="35" t="s">
        <v>408</v>
      </c>
      <c r="D541" s="26">
        <v>2</v>
      </c>
      <c r="I541" s="12" t="s">
        <v>759</v>
      </c>
      <c r="J541" t="s">
        <v>938</v>
      </c>
      <c r="K541" s="14" t="s">
        <v>943</v>
      </c>
    </row>
    <row r="542" spans="1:12" ht="21" customHeight="1">
      <c r="A542" s="25" t="s">
        <v>323</v>
      </c>
      <c r="C542" s="35" t="s">
        <v>408</v>
      </c>
      <c r="D542" s="26">
        <v>2</v>
      </c>
      <c r="I542" s="12" t="s">
        <v>978</v>
      </c>
      <c r="J542" t="s">
        <v>537</v>
      </c>
      <c r="K542" s="14" t="s">
        <v>967</v>
      </c>
    </row>
    <row r="543" spans="1:12" ht="21" customHeight="1">
      <c r="A543" s="25" t="s">
        <v>107</v>
      </c>
      <c r="C543" s="35" t="s">
        <v>408</v>
      </c>
      <c r="D543" s="26">
        <v>1.5</v>
      </c>
      <c r="I543" s="24" t="s">
        <v>982</v>
      </c>
      <c r="J543" s="12" t="s">
        <v>537</v>
      </c>
      <c r="K543" s="14" t="s">
        <v>967</v>
      </c>
    </row>
    <row r="544" spans="1:12" ht="21" customHeight="1">
      <c r="A544" s="25" t="s">
        <v>487</v>
      </c>
      <c r="C544" s="35" t="s">
        <v>408</v>
      </c>
      <c r="D544" s="26">
        <v>1.5</v>
      </c>
      <c r="I544" s="24" t="s">
        <v>570</v>
      </c>
      <c r="J544" s="12" t="s">
        <v>512</v>
      </c>
      <c r="K544" s="14" t="s">
        <v>967</v>
      </c>
    </row>
    <row r="545" spans="1:11" ht="21" customHeight="1">
      <c r="A545" s="25" t="s">
        <v>493</v>
      </c>
      <c r="C545" s="35" t="s">
        <v>408</v>
      </c>
      <c r="D545" s="26">
        <v>1.5</v>
      </c>
      <c r="I545" s="12" t="s">
        <v>773</v>
      </c>
      <c r="J545" t="s">
        <v>515</v>
      </c>
      <c r="K545" s="14" t="s">
        <v>943</v>
      </c>
    </row>
    <row r="546" spans="1:11" ht="21" customHeight="1">
      <c r="A546" s="25" t="s">
        <v>494</v>
      </c>
      <c r="C546" s="35" t="s">
        <v>408</v>
      </c>
      <c r="D546" s="26">
        <v>1.5</v>
      </c>
      <c r="I546" s="24" t="s">
        <v>584</v>
      </c>
      <c r="J546" s="12" t="s">
        <v>513</v>
      </c>
      <c r="K546" s="14" t="s">
        <v>967</v>
      </c>
    </row>
    <row r="547" spans="1:11" ht="21" customHeight="1">
      <c r="A547" s="25" t="s">
        <v>109</v>
      </c>
      <c r="C547" s="35" t="s">
        <v>408</v>
      </c>
      <c r="D547" s="26">
        <v>1</v>
      </c>
      <c r="I547" s="12" t="s">
        <v>131</v>
      </c>
      <c r="J547" t="s">
        <v>515</v>
      </c>
      <c r="K547" s="14" t="s">
        <v>943</v>
      </c>
    </row>
    <row r="548" spans="1:11" ht="21" customHeight="1">
      <c r="A548" s="25" t="s">
        <v>110</v>
      </c>
      <c r="C548" s="35" t="s">
        <v>408</v>
      </c>
      <c r="D548" s="26">
        <v>1</v>
      </c>
      <c r="I548" s="12" t="s">
        <v>755</v>
      </c>
      <c r="J548" t="s">
        <v>537</v>
      </c>
      <c r="K548" s="14" t="s">
        <v>943</v>
      </c>
    </row>
    <row r="549" spans="1:11" ht="21" customHeight="1">
      <c r="A549" s="25" t="s">
        <v>111</v>
      </c>
      <c r="C549" s="35" t="s">
        <v>408</v>
      </c>
      <c r="D549" s="26">
        <v>1</v>
      </c>
      <c r="I549" s="12" t="s">
        <v>931</v>
      </c>
      <c r="J549" t="s">
        <v>938</v>
      </c>
      <c r="K549" s="14" t="s">
        <v>943</v>
      </c>
    </row>
    <row r="550" spans="1:11" ht="21" customHeight="1">
      <c r="A550" s="25" t="s">
        <v>112</v>
      </c>
      <c r="C550" s="35" t="s">
        <v>408</v>
      </c>
      <c r="D550" s="26">
        <v>1</v>
      </c>
      <c r="I550" s="12" t="s">
        <v>843</v>
      </c>
      <c r="J550" t="s">
        <v>938</v>
      </c>
      <c r="K550" s="14" t="s">
        <v>943</v>
      </c>
    </row>
    <row r="551" spans="1:11" ht="21" customHeight="1">
      <c r="A551" s="25" t="s">
        <v>113</v>
      </c>
      <c r="C551" s="35" t="s">
        <v>408</v>
      </c>
      <c r="D551" s="26">
        <v>1</v>
      </c>
      <c r="I551" s="24" t="s">
        <v>130</v>
      </c>
      <c r="J551" s="12" t="s">
        <v>512</v>
      </c>
      <c r="K551" s="14" t="s">
        <v>967</v>
      </c>
    </row>
    <row r="552" spans="1:11" ht="21" customHeight="1">
      <c r="A552" s="25" t="s">
        <v>114</v>
      </c>
      <c r="C552" s="35" t="s">
        <v>408</v>
      </c>
      <c r="D552" s="26">
        <v>1</v>
      </c>
      <c r="I552" s="12" t="s">
        <v>846</v>
      </c>
      <c r="J552" t="s">
        <v>938</v>
      </c>
      <c r="K552" s="14" t="s">
        <v>943</v>
      </c>
    </row>
    <row r="553" spans="1:11" ht="21" customHeight="1">
      <c r="A553" s="25" t="s">
        <v>115</v>
      </c>
      <c r="C553" s="35" t="s">
        <v>408</v>
      </c>
      <c r="D553" s="26">
        <v>1</v>
      </c>
      <c r="I553" s="12" t="s">
        <v>499</v>
      </c>
      <c r="J553" t="s">
        <v>515</v>
      </c>
      <c r="K553" s="14" t="s">
        <v>943</v>
      </c>
    </row>
    <row r="554" spans="1:11" ht="21" customHeight="1">
      <c r="A554" s="25" t="s">
        <v>116</v>
      </c>
      <c r="C554" s="35" t="s">
        <v>408</v>
      </c>
      <c r="D554" s="26">
        <v>1</v>
      </c>
      <c r="I554" s="12" t="s">
        <v>870</v>
      </c>
      <c r="J554" t="s">
        <v>537</v>
      </c>
      <c r="K554" s="14" t="s">
        <v>943</v>
      </c>
    </row>
    <row r="555" spans="1:11" ht="21" customHeight="1">
      <c r="A555" s="25" t="s">
        <v>117</v>
      </c>
      <c r="C555" s="35" t="s">
        <v>408</v>
      </c>
      <c r="D555" s="26">
        <v>1</v>
      </c>
      <c r="I555" s="24" t="s">
        <v>603</v>
      </c>
      <c r="J555" s="12" t="s">
        <v>515</v>
      </c>
      <c r="K555" s="14" t="s">
        <v>943</v>
      </c>
    </row>
    <row r="556" spans="1:11" ht="21" customHeight="1">
      <c r="A556" s="25" t="s">
        <v>119</v>
      </c>
      <c r="C556" s="35" t="s">
        <v>408</v>
      </c>
      <c r="D556" s="26">
        <v>1</v>
      </c>
      <c r="I556" s="12" t="s">
        <v>384</v>
      </c>
      <c r="J556" t="s">
        <v>514</v>
      </c>
      <c r="K556" s="14" t="s">
        <v>943</v>
      </c>
    </row>
    <row r="557" spans="1:11" ht="21" customHeight="1">
      <c r="A557" s="25" t="s">
        <v>120</v>
      </c>
      <c r="C557" s="35" t="s">
        <v>408</v>
      </c>
      <c r="D557" s="26">
        <v>1</v>
      </c>
      <c r="I557" s="24" t="s">
        <v>638</v>
      </c>
      <c r="J557" s="12" t="s">
        <v>537</v>
      </c>
      <c r="K557" s="14" t="s">
        <v>943</v>
      </c>
    </row>
    <row r="558" spans="1:11" ht="21" customHeight="1">
      <c r="A558" s="25" t="s">
        <v>121</v>
      </c>
      <c r="C558" s="35" t="s">
        <v>408</v>
      </c>
      <c r="D558" s="26">
        <v>1</v>
      </c>
      <c r="I558" s="12" t="s">
        <v>128</v>
      </c>
      <c r="J558" t="s">
        <v>537</v>
      </c>
      <c r="K558" s="14" t="s">
        <v>943</v>
      </c>
    </row>
    <row r="559" spans="1:11" ht="21" customHeight="1">
      <c r="A559" s="25" t="s">
        <v>122</v>
      </c>
      <c r="C559" s="35" t="s">
        <v>408</v>
      </c>
      <c r="D559" s="26">
        <v>1</v>
      </c>
      <c r="I559" s="12" t="s">
        <v>771</v>
      </c>
      <c r="J559" t="s">
        <v>513</v>
      </c>
      <c r="K559" s="14" t="s">
        <v>943</v>
      </c>
    </row>
    <row r="560" spans="1:11" ht="21" customHeight="1">
      <c r="A560" s="25" t="s">
        <v>123</v>
      </c>
      <c r="C560" s="35" t="s">
        <v>408</v>
      </c>
      <c r="D560" s="26">
        <v>1</v>
      </c>
      <c r="I560" s="12" t="s">
        <v>127</v>
      </c>
      <c r="J560" t="s">
        <v>515</v>
      </c>
      <c r="K560" s="14" t="s">
        <v>943</v>
      </c>
    </row>
    <row r="561" spans="1:11" ht="21" customHeight="1">
      <c r="A561" s="25" t="s">
        <v>125</v>
      </c>
      <c r="C561" s="35" t="s">
        <v>408</v>
      </c>
      <c r="D561" s="26">
        <v>1</v>
      </c>
      <c r="I561" s="12" t="s">
        <v>125</v>
      </c>
      <c r="J561" t="s">
        <v>513</v>
      </c>
      <c r="K561" s="14" t="s">
        <v>943</v>
      </c>
    </row>
    <row r="562" spans="1:11" ht="21" customHeight="1">
      <c r="A562" s="25" t="s">
        <v>126</v>
      </c>
      <c r="C562" s="35" t="s">
        <v>408</v>
      </c>
      <c r="D562" s="26">
        <v>1</v>
      </c>
      <c r="I562" s="24" t="s">
        <v>709</v>
      </c>
      <c r="J562" s="12" t="s">
        <v>514</v>
      </c>
      <c r="K562" s="14" t="s">
        <v>943</v>
      </c>
    </row>
    <row r="563" spans="1:11" ht="21" customHeight="1">
      <c r="A563" s="25" t="s">
        <v>127</v>
      </c>
      <c r="C563" s="35" t="s">
        <v>408</v>
      </c>
      <c r="D563" s="26">
        <v>1</v>
      </c>
      <c r="I563" s="24" t="s">
        <v>795</v>
      </c>
      <c r="J563" s="12" t="s">
        <v>514</v>
      </c>
      <c r="K563" s="14" t="s">
        <v>943</v>
      </c>
    </row>
    <row r="564" spans="1:11" ht="21" customHeight="1">
      <c r="A564" s="25" t="s">
        <v>128</v>
      </c>
      <c r="C564" s="35" t="s">
        <v>408</v>
      </c>
      <c r="D564" s="26">
        <v>1</v>
      </c>
      <c r="I564" s="24" t="s">
        <v>599</v>
      </c>
      <c r="J564" s="12" t="s">
        <v>537</v>
      </c>
      <c r="K564" s="14" t="s">
        <v>943</v>
      </c>
    </row>
    <row r="565" spans="1:11" ht="21" customHeight="1">
      <c r="A565" s="25" t="s">
        <v>129</v>
      </c>
      <c r="C565" s="35" t="s">
        <v>408</v>
      </c>
      <c r="D565" s="26">
        <v>1</v>
      </c>
      <c r="I565" s="12" t="s">
        <v>718</v>
      </c>
      <c r="J565" t="s">
        <v>514</v>
      </c>
      <c r="K565" s="14" t="s">
        <v>943</v>
      </c>
    </row>
    <row r="566" spans="1:11" ht="21" customHeight="1">
      <c r="A566" s="25" t="s">
        <v>132</v>
      </c>
      <c r="C566" s="35" t="s">
        <v>408</v>
      </c>
      <c r="D566" s="26">
        <v>1</v>
      </c>
      <c r="I566" s="24" t="s">
        <v>739</v>
      </c>
      <c r="J566" s="12" t="s">
        <v>537</v>
      </c>
      <c r="K566" s="14" t="s">
        <v>943</v>
      </c>
    </row>
    <row r="567" spans="1:11" ht="21" customHeight="1">
      <c r="A567" s="25" t="s">
        <v>133</v>
      </c>
      <c r="C567" s="35" t="s">
        <v>408</v>
      </c>
      <c r="D567" s="26">
        <v>1</v>
      </c>
      <c r="I567" s="24" t="s">
        <v>582</v>
      </c>
      <c r="J567" s="12" t="s">
        <v>512</v>
      </c>
      <c r="K567" s="14" t="s">
        <v>967</v>
      </c>
    </row>
    <row r="568" spans="1:11" ht="21" customHeight="1">
      <c r="A568" s="25" t="s">
        <v>134</v>
      </c>
      <c r="C568" s="35" t="s">
        <v>408</v>
      </c>
      <c r="D568" s="26">
        <v>1</v>
      </c>
      <c r="I568" s="24" t="s">
        <v>541</v>
      </c>
      <c r="J568" s="12" t="s">
        <v>515</v>
      </c>
      <c r="K568" s="14" t="s">
        <v>967</v>
      </c>
    </row>
    <row r="569" spans="1:11" ht="21" customHeight="1">
      <c r="A569" s="25" t="s">
        <v>135</v>
      </c>
      <c r="C569" s="35" t="s">
        <v>408</v>
      </c>
      <c r="D569" s="26">
        <v>1</v>
      </c>
      <c r="I569" s="24" t="s">
        <v>527</v>
      </c>
      <c r="J569" s="12" t="s">
        <v>514</v>
      </c>
      <c r="K569" s="14" t="s">
        <v>943</v>
      </c>
    </row>
    <row r="570" spans="1:11" ht="21" customHeight="1">
      <c r="A570" s="25" t="s">
        <v>136</v>
      </c>
      <c r="C570" s="35" t="s">
        <v>408</v>
      </c>
      <c r="D570" s="26">
        <v>1</v>
      </c>
      <c r="I570" s="24" t="s">
        <v>491</v>
      </c>
      <c r="J570" s="12" t="s">
        <v>937</v>
      </c>
      <c r="K570" s="14" t="s">
        <v>967</v>
      </c>
    </row>
    <row r="571" spans="1:11" ht="21" customHeight="1">
      <c r="A571" s="25" t="s">
        <v>137</v>
      </c>
      <c r="C571" s="35" t="s">
        <v>408</v>
      </c>
      <c r="D571" s="26">
        <v>1</v>
      </c>
      <c r="I571" s="24" t="s">
        <v>828</v>
      </c>
      <c r="J571" s="12" t="s">
        <v>537</v>
      </c>
      <c r="K571" s="14" t="s">
        <v>943</v>
      </c>
    </row>
    <row r="572" spans="1:11" ht="21" customHeight="1">
      <c r="A572" s="25" t="s">
        <v>138</v>
      </c>
      <c r="C572" s="35" t="s">
        <v>408</v>
      </c>
      <c r="D572" s="26">
        <v>1</v>
      </c>
      <c r="I572" s="12" t="s">
        <v>1000</v>
      </c>
      <c r="J572" t="s">
        <v>938</v>
      </c>
      <c r="K572" s="14" t="s">
        <v>967</v>
      </c>
    </row>
    <row r="573" spans="1:11" ht="21" customHeight="1">
      <c r="A573" s="25" t="s">
        <v>139</v>
      </c>
      <c r="C573" s="35" t="s">
        <v>408</v>
      </c>
      <c r="D573" s="26">
        <v>1</v>
      </c>
      <c r="I573" s="12" t="s">
        <v>670</v>
      </c>
      <c r="J573" t="s">
        <v>514</v>
      </c>
      <c r="K573" s="14" t="s">
        <v>967</v>
      </c>
    </row>
    <row r="574" spans="1:11" ht="21" customHeight="1">
      <c r="A574" s="25" t="s">
        <v>141</v>
      </c>
      <c r="C574" s="35" t="s">
        <v>408</v>
      </c>
      <c r="D574" s="26">
        <v>1</v>
      </c>
      <c r="I574" s="12" t="s">
        <v>567</v>
      </c>
      <c r="J574" t="s">
        <v>514</v>
      </c>
      <c r="K574" s="14" t="s">
        <v>943</v>
      </c>
    </row>
    <row r="575" spans="1:11" ht="21" customHeight="1">
      <c r="A575" s="25" t="s">
        <v>142</v>
      </c>
      <c r="C575" s="35" t="s">
        <v>408</v>
      </c>
      <c r="D575" s="26">
        <v>1</v>
      </c>
      <c r="I575" s="12" t="s">
        <v>122</v>
      </c>
      <c r="J575" t="s">
        <v>512</v>
      </c>
      <c r="K575" s="14" t="s">
        <v>967</v>
      </c>
    </row>
    <row r="576" spans="1:11" ht="21" customHeight="1">
      <c r="A576" s="25" t="s">
        <v>143</v>
      </c>
      <c r="C576" s="35" t="s">
        <v>408</v>
      </c>
      <c r="D576" s="26">
        <v>1</v>
      </c>
      <c r="I576" s="12" t="s">
        <v>867</v>
      </c>
      <c r="J576" t="s">
        <v>515</v>
      </c>
      <c r="K576" s="14" t="s">
        <v>967</v>
      </c>
    </row>
    <row r="577" spans="1:13" ht="21" customHeight="1">
      <c r="A577" s="25" t="s">
        <v>144</v>
      </c>
      <c r="C577" s="35" t="s">
        <v>408</v>
      </c>
      <c r="D577" s="26">
        <v>1</v>
      </c>
      <c r="I577" s="30" t="s">
        <v>820</v>
      </c>
      <c r="J577" t="s">
        <v>537</v>
      </c>
      <c r="K577" s="14" t="s">
        <v>943</v>
      </c>
    </row>
    <row r="578" spans="1:13" ht="21" customHeight="1">
      <c r="A578" s="25" t="s">
        <v>145</v>
      </c>
      <c r="C578" s="35" t="s">
        <v>408</v>
      </c>
      <c r="D578" s="26">
        <v>1</v>
      </c>
      <c r="I578" s="12" t="s">
        <v>327</v>
      </c>
      <c r="J578" t="s">
        <v>512</v>
      </c>
      <c r="K578" s="14" t="s">
        <v>967</v>
      </c>
    </row>
    <row r="579" spans="1:13" ht="21" customHeight="1">
      <c r="A579" s="25" t="s">
        <v>147</v>
      </c>
      <c r="C579" s="35" t="s">
        <v>408</v>
      </c>
      <c r="D579" s="26">
        <v>1</v>
      </c>
      <c r="I579" s="24" t="s">
        <v>662</v>
      </c>
      <c r="J579" s="12" t="s">
        <v>514</v>
      </c>
      <c r="K579" s="14" t="s">
        <v>967</v>
      </c>
    </row>
    <row r="580" spans="1:13" ht="21" customHeight="1">
      <c r="A580" s="25" t="s">
        <v>148</v>
      </c>
      <c r="C580" s="35" t="s">
        <v>408</v>
      </c>
      <c r="D580" s="26">
        <v>1</v>
      </c>
      <c r="I580" s="29" t="s">
        <v>741</v>
      </c>
      <c r="J580" s="12" t="s">
        <v>938</v>
      </c>
      <c r="K580" s="14" t="s">
        <v>943</v>
      </c>
    </row>
    <row r="581" spans="1:13" ht="21" customHeight="1">
      <c r="A581" s="25" t="s">
        <v>149</v>
      </c>
      <c r="C581" s="35" t="s">
        <v>408</v>
      </c>
      <c r="D581" s="26">
        <v>1</v>
      </c>
      <c r="I581" s="29" t="s">
        <v>556</v>
      </c>
      <c r="J581" s="12" t="s">
        <v>514</v>
      </c>
      <c r="K581" s="14" t="s">
        <v>943</v>
      </c>
    </row>
    <row r="582" spans="1:13" ht="21" customHeight="1">
      <c r="A582" s="25" t="s">
        <v>150</v>
      </c>
      <c r="C582" s="35" t="s">
        <v>408</v>
      </c>
      <c r="D582" s="26">
        <v>1</v>
      </c>
      <c r="I582" s="12" t="s">
        <v>118</v>
      </c>
      <c r="J582" t="s">
        <v>512</v>
      </c>
      <c r="K582" s="14" t="s">
        <v>967</v>
      </c>
    </row>
    <row r="583" spans="1:13" ht="21" customHeight="1">
      <c r="A583" s="25" t="s">
        <v>151</v>
      </c>
      <c r="C583" s="35" t="s">
        <v>408</v>
      </c>
      <c r="D583" s="26">
        <v>1</v>
      </c>
      <c r="I583" s="30" t="s">
        <v>678</v>
      </c>
      <c r="J583" t="s">
        <v>938</v>
      </c>
      <c r="K583" s="14" t="s">
        <v>943</v>
      </c>
    </row>
    <row r="584" spans="1:13" ht="21" customHeight="1">
      <c r="A584" s="25" t="s">
        <v>510</v>
      </c>
      <c r="C584" s="35" t="s">
        <v>408</v>
      </c>
      <c r="D584" s="26">
        <v>1</v>
      </c>
      <c r="I584" s="29" t="s">
        <v>116</v>
      </c>
      <c r="J584" s="12" t="s">
        <v>512</v>
      </c>
      <c r="K584" s="14" t="s">
        <v>943</v>
      </c>
    </row>
    <row r="585" spans="1:13" ht="21" customHeight="1">
      <c r="A585" s="25" t="s">
        <v>153</v>
      </c>
      <c r="C585" s="35" t="s">
        <v>408</v>
      </c>
      <c r="D585" s="26">
        <v>1</v>
      </c>
      <c r="I585" s="29" t="s">
        <v>715</v>
      </c>
      <c r="J585" s="12" t="s">
        <v>515</v>
      </c>
      <c r="K585" s="14" t="s">
        <v>943</v>
      </c>
    </row>
    <row r="586" spans="1:13" ht="21" customHeight="1">
      <c r="A586" s="25" t="s">
        <v>154</v>
      </c>
      <c r="C586" s="35" t="s">
        <v>408</v>
      </c>
      <c r="D586" s="26">
        <v>1</v>
      </c>
      <c r="I586" s="29" t="s">
        <v>785</v>
      </c>
      <c r="J586" s="12" t="s">
        <v>537</v>
      </c>
      <c r="K586" s="14" t="s">
        <v>943</v>
      </c>
    </row>
    <row r="587" spans="1:13" ht="21" customHeight="1">
      <c r="A587" s="25" t="s">
        <v>155</v>
      </c>
      <c r="C587" s="35" t="s">
        <v>408</v>
      </c>
      <c r="D587" s="26">
        <v>1</v>
      </c>
      <c r="I587" s="12" t="s">
        <v>522</v>
      </c>
      <c r="J587" s="12" t="s">
        <v>512</v>
      </c>
      <c r="K587" s="14" t="s">
        <v>967</v>
      </c>
      <c r="M587" s="27"/>
    </row>
    <row r="588" spans="1:13" ht="21" customHeight="1">
      <c r="A588" s="25" t="s">
        <v>156</v>
      </c>
      <c r="C588" s="35" t="s">
        <v>408</v>
      </c>
      <c r="D588" s="26">
        <v>1</v>
      </c>
      <c r="I588" s="29" t="s">
        <v>786</v>
      </c>
      <c r="J588" s="12" t="s">
        <v>938</v>
      </c>
      <c r="K588" s="14" t="s">
        <v>943</v>
      </c>
    </row>
    <row r="589" spans="1:13" ht="21" customHeight="1">
      <c r="A589" s="25" t="s">
        <v>158</v>
      </c>
      <c r="C589" s="35" t="s">
        <v>408</v>
      </c>
      <c r="D589" s="26">
        <v>1</v>
      </c>
      <c r="I589" s="29" t="s">
        <v>899</v>
      </c>
      <c r="J589" s="12" t="s">
        <v>938</v>
      </c>
      <c r="K589" s="14" t="s">
        <v>943</v>
      </c>
    </row>
    <row r="590" spans="1:13" ht="21" customHeight="1">
      <c r="A590" s="25" t="s">
        <v>159</v>
      </c>
      <c r="C590" s="35" t="s">
        <v>408</v>
      </c>
      <c r="D590" s="26">
        <v>1</v>
      </c>
      <c r="I590" s="30" t="s">
        <v>608</v>
      </c>
      <c r="J590" t="s">
        <v>938</v>
      </c>
      <c r="K590" s="14" t="s">
        <v>943</v>
      </c>
    </row>
    <row r="591" spans="1:13" ht="21" customHeight="1">
      <c r="A591" s="25" t="s">
        <v>160</v>
      </c>
      <c r="C591" s="35" t="s">
        <v>408</v>
      </c>
      <c r="D591" s="26">
        <v>1</v>
      </c>
      <c r="I591" s="30" t="s">
        <v>558</v>
      </c>
      <c r="J591" t="s">
        <v>515</v>
      </c>
      <c r="K591" s="14" t="s">
        <v>943</v>
      </c>
    </row>
    <row r="592" spans="1:13" ht="21" customHeight="1">
      <c r="A592" s="25" t="s">
        <v>161</v>
      </c>
      <c r="C592" s="35" t="s">
        <v>408</v>
      </c>
      <c r="D592" s="26">
        <v>1</v>
      </c>
      <c r="I592" s="30" t="s">
        <v>839</v>
      </c>
      <c r="J592" t="s">
        <v>938</v>
      </c>
      <c r="K592" s="14" t="s">
        <v>943</v>
      </c>
    </row>
    <row r="593" spans="1:11" ht="21" customHeight="1">
      <c r="A593" s="25" t="s">
        <v>162</v>
      </c>
      <c r="C593" s="35" t="s">
        <v>408</v>
      </c>
      <c r="D593" s="26">
        <v>1</v>
      </c>
      <c r="I593" s="30" t="s">
        <v>792</v>
      </c>
      <c r="J593" t="s">
        <v>514</v>
      </c>
      <c r="K593" s="14" t="s">
        <v>943</v>
      </c>
    </row>
    <row r="594" spans="1:11" ht="21" customHeight="1">
      <c r="A594" s="25" t="s">
        <v>163</v>
      </c>
      <c r="C594" s="35" t="s">
        <v>408</v>
      </c>
      <c r="D594" s="26">
        <v>1</v>
      </c>
      <c r="I594" s="30" t="s">
        <v>657</v>
      </c>
      <c r="J594" t="s">
        <v>537</v>
      </c>
      <c r="K594" s="14" t="s">
        <v>943</v>
      </c>
    </row>
    <row r="595" spans="1:11" ht="21" customHeight="1">
      <c r="A595" s="25" t="s">
        <v>164</v>
      </c>
      <c r="C595" s="35" t="s">
        <v>408</v>
      </c>
      <c r="D595" s="26">
        <v>1</v>
      </c>
      <c r="I595" s="30" t="s">
        <v>906</v>
      </c>
      <c r="J595" t="s">
        <v>537</v>
      </c>
      <c r="K595" s="14" t="s">
        <v>943</v>
      </c>
    </row>
    <row r="596" spans="1:11" ht="21" customHeight="1">
      <c r="A596" s="25" t="s">
        <v>165</v>
      </c>
      <c r="C596" s="35" t="s">
        <v>408</v>
      </c>
      <c r="D596" s="26">
        <v>1</v>
      </c>
      <c r="I596" s="30" t="s">
        <v>797</v>
      </c>
      <c r="J596" t="s">
        <v>938</v>
      </c>
      <c r="K596" s="14" t="s">
        <v>943</v>
      </c>
    </row>
    <row r="597" spans="1:11" ht="21" customHeight="1">
      <c r="A597" s="25" t="s">
        <v>166</v>
      </c>
      <c r="C597" s="35" t="s">
        <v>408</v>
      </c>
      <c r="D597" s="26">
        <v>1</v>
      </c>
      <c r="I597" s="30" t="s">
        <v>572</v>
      </c>
      <c r="J597" t="s">
        <v>938</v>
      </c>
      <c r="K597" s="14" t="s">
        <v>943</v>
      </c>
    </row>
    <row r="598" spans="1:11" ht="21" customHeight="1">
      <c r="A598" s="25" t="s">
        <v>167</v>
      </c>
      <c r="C598" s="35" t="s">
        <v>408</v>
      </c>
      <c r="D598" s="26">
        <v>1</v>
      </c>
      <c r="I598" s="12" t="s">
        <v>639</v>
      </c>
      <c r="J598" t="s">
        <v>515</v>
      </c>
      <c r="K598" s="14" t="s">
        <v>967</v>
      </c>
    </row>
    <row r="599" spans="1:11" ht="21" customHeight="1">
      <c r="A599" s="25" t="s">
        <v>168</v>
      </c>
      <c r="C599" s="35" t="s">
        <v>408</v>
      </c>
      <c r="D599" s="26">
        <v>1</v>
      </c>
      <c r="I599" s="30" t="s">
        <v>811</v>
      </c>
      <c r="J599" t="s">
        <v>514</v>
      </c>
      <c r="K599" s="14" t="s">
        <v>943</v>
      </c>
    </row>
    <row r="600" spans="1:11" ht="21" customHeight="1">
      <c r="A600" s="25" t="s">
        <v>169</v>
      </c>
      <c r="C600" s="35" t="s">
        <v>408</v>
      </c>
      <c r="D600" s="26">
        <v>1</v>
      </c>
      <c r="I600" s="30" t="s">
        <v>748</v>
      </c>
      <c r="J600" t="s">
        <v>512</v>
      </c>
      <c r="K600" s="14" t="s">
        <v>943</v>
      </c>
    </row>
    <row r="601" spans="1:11" ht="21" customHeight="1">
      <c r="A601" s="25" t="s">
        <v>170</v>
      </c>
      <c r="C601" s="35" t="s">
        <v>408</v>
      </c>
      <c r="D601" s="26">
        <v>1</v>
      </c>
      <c r="I601" s="29" t="s">
        <v>356</v>
      </c>
      <c r="J601" s="12" t="s">
        <v>514</v>
      </c>
      <c r="K601" s="14" t="s">
        <v>943</v>
      </c>
    </row>
    <row r="602" spans="1:11" ht="21" customHeight="1">
      <c r="A602" s="25" t="s">
        <v>171</v>
      </c>
      <c r="C602" s="35" t="s">
        <v>408</v>
      </c>
      <c r="D602" s="26">
        <v>1</v>
      </c>
      <c r="I602" s="29" t="s">
        <v>502</v>
      </c>
      <c r="J602" s="12" t="s">
        <v>515</v>
      </c>
      <c r="K602" s="14" t="s">
        <v>943</v>
      </c>
    </row>
    <row r="603" spans="1:11" ht="21" customHeight="1">
      <c r="A603" s="25" t="s">
        <v>172</v>
      </c>
      <c r="C603" s="35" t="s">
        <v>408</v>
      </c>
      <c r="D603" s="26">
        <v>1</v>
      </c>
      <c r="I603" s="30" t="s">
        <v>591</v>
      </c>
      <c r="J603" t="s">
        <v>537</v>
      </c>
      <c r="K603" s="14" t="s">
        <v>943</v>
      </c>
    </row>
    <row r="604" spans="1:11" ht="21" customHeight="1">
      <c r="A604" s="25" t="s">
        <v>173</v>
      </c>
      <c r="C604" s="35" t="s">
        <v>408</v>
      </c>
      <c r="D604" s="26">
        <v>1</v>
      </c>
      <c r="I604" s="29" t="s">
        <v>840</v>
      </c>
      <c r="J604" s="12" t="s">
        <v>938</v>
      </c>
      <c r="K604" s="14" t="s">
        <v>943</v>
      </c>
    </row>
    <row r="605" spans="1:11" ht="21" customHeight="1">
      <c r="A605" s="25" t="s">
        <v>174</v>
      </c>
      <c r="C605" s="35" t="s">
        <v>408</v>
      </c>
      <c r="D605" s="26">
        <v>1</v>
      </c>
      <c r="I605" s="30" t="s">
        <v>113</v>
      </c>
      <c r="J605" t="s">
        <v>512</v>
      </c>
      <c r="K605" s="14" t="s">
        <v>943</v>
      </c>
    </row>
    <row r="606" spans="1:11" ht="21" customHeight="1">
      <c r="A606" s="25" t="s">
        <v>175</v>
      </c>
      <c r="C606" s="35" t="s">
        <v>408</v>
      </c>
      <c r="D606" s="26">
        <v>1</v>
      </c>
      <c r="I606" s="29" t="s">
        <v>791</v>
      </c>
      <c r="J606" s="12" t="s">
        <v>938</v>
      </c>
      <c r="K606" s="14" t="s">
        <v>943</v>
      </c>
    </row>
    <row r="607" spans="1:11" ht="21" customHeight="1">
      <c r="A607" s="25" t="s">
        <v>176</v>
      </c>
      <c r="C607" s="35" t="s">
        <v>408</v>
      </c>
      <c r="D607" s="26">
        <v>1</v>
      </c>
      <c r="I607" s="24" t="s">
        <v>712</v>
      </c>
      <c r="J607" s="12" t="s">
        <v>537</v>
      </c>
      <c r="K607" s="14" t="s">
        <v>967</v>
      </c>
    </row>
    <row r="608" spans="1:11" ht="21" customHeight="1">
      <c r="A608" s="25" t="s">
        <v>177</v>
      </c>
      <c r="C608" s="35" t="s">
        <v>408</v>
      </c>
      <c r="D608" s="26">
        <v>1</v>
      </c>
    </row>
    <row r="609" spans="1:13" ht="21" customHeight="1">
      <c r="A609" s="25" t="s">
        <v>178</v>
      </c>
      <c r="C609" s="35" t="s">
        <v>408</v>
      </c>
      <c r="D609" s="26">
        <v>1</v>
      </c>
      <c r="I609" s="98"/>
      <c r="J609" s="30"/>
      <c r="L609" s="28"/>
    </row>
    <row r="610" spans="1:13" ht="21" customHeight="1">
      <c r="A610" s="25" t="s">
        <v>179</v>
      </c>
      <c r="C610" s="35" t="s">
        <v>408</v>
      </c>
      <c r="D610" s="26">
        <v>1</v>
      </c>
      <c r="I610" s="30"/>
      <c r="J610" s="30"/>
      <c r="L610" s="28"/>
    </row>
    <row r="611" spans="1:13" ht="21" customHeight="1">
      <c r="A611" s="25" t="s">
        <v>963</v>
      </c>
      <c r="C611" s="35" t="s">
        <v>408</v>
      </c>
      <c r="D611" s="26">
        <v>2</v>
      </c>
      <c r="I611" s="30"/>
      <c r="J611" s="30"/>
      <c r="L611" s="27"/>
    </row>
    <row r="612" spans="1:13" ht="21" customHeight="1">
      <c r="A612" s="25" t="s">
        <v>181</v>
      </c>
      <c r="C612" s="35" t="s">
        <v>408</v>
      </c>
      <c r="D612" s="26">
        <v>1</v>
      </c>
    </row>
    <row r="613" spans="1:13" ht="21" customHeight="1">
      <c r="A613" s="25" t="s">
        <v>182</v>
      </c>
      <c r="C613" s="35" t="s">
        <v>408</v>
      </c>
      <c r="D613" s="26">
        <v>1</v>
      </c>
      <c r="I613" s="30"/>
      <c r="J613" s="28"/>
      <c r="L613" s="27"/>
    </row>
    <row r="614" spans="1:13" ht="21" customHeight="1">
      <c r="A614" s="25" t="s">
        <v>183</v>
      </c>
      <c r="C614" s="35" t="s">
        <v>408</v>
      </c>
      <c r="D614" s="26">
        <v>1</v>
      </c>
    </row>
    <row r="615" spans="1:13" ht="21" customHeight="1">
      <c r="A615" s="25" t="s">
        <v>184</v>
      </c>
      <c r="C615" s="35" t="s">
        <v>408</v>
      </c>
      <c r="D615" s="26">
        <v>1</v>
      </c>
    </row>
    <row r="616" spans="1:13" ht="21" customHeight="1">
      <c r="A616" s="25" t="s">
        <v>185</v>
      </c>
      <c r="C616" s="35" t="s">
        <v>408</v>
      </c>
      <c r="D616" s="26">
        <v>1</v>
      </c>
      <c r="M616" s="99"/>
    </row>
    <row r="617" spans="1:13" ht="21" customHeight="1">
      <c r="A617" s="25" t="s">
        <v>186</v>
      </c>
      <c r="C617" s="35" t="s">
        <v>408</v>
      </c>
      <c r="D617" s="26">
        <v>1</v>
      </c>
      <c r="M617" s="99"/>
    </row>
    <row r="618" spans="1:13" ht="21" customHeight="1">
      <c r="A618" s="25" t="s">
        <v>187</v>
      </c>
      <c r="C618" s="35" t="s">
        <v>408</v>
      </c>
      <c r="D618" s="26">
        <v>1</v>
      </c>
      <c r="M618" s="99"/>
    </row>
    <row r="619" spans="1:13" ht="21" customHeight="1">
      <c r="A619" s="25" t="s">
        <v>188</v>
      </c>
      <c r="C619" s="35" t="s">
        <v>408</v>
      </c>
      <c r="D619" s="26">
        <v>1</v>
      </c>
      <c r="I619" s="30"/>
      <c r="J619" s="30"/>
      <c r="L619" s="27"/>
      <c r="M619" s="99"/>
    </row>
    <row r="620" spans="1:13" ht="21" customHeight="1">
      <c r="A620" s="25" t="s">
        <v>189</v>
      </c>
      <c r="C620" s="35" t="s">
        <v>408</v>
      </c>
      <c r="D620" s="26">
        <v>1</v>
      </c>
    </row>
    <row r="621" spans="1:13" ht="21" customHeight="1">
      <c r="A621" s="25" t="s">
        <v>191</v>
      </c>
      <c r="C621" s="35" t="s">
        <v>408</v>
      </c>
      <c r="D621" s="26">
        <v>1</v>
      </c>
      <c r="I621" s="12"/>
      <c r="J621"/>
    </row>
    <row r="622" spans="1:13" ht="21" customHeight="1">
      <c r="A622" s="25" t="s">
        <v>192</v>
      </c>
      <c r="C622" s="35" t="s">
        <v>408</v>
      </c>
      <c r="D622" s="26">
        <v>1</v>
      </c>
    </row>
    <row r="623" spans="1:13" ht="21" customHeight="1">
      <c r="A623" s="25" t="s">
        <v>193</v>
      </c>
      <c r="C623" s="35" t="s">
        <v>408</v>
      </c>
      <c r="D623" s="26">
        <v>1</v>
      </c>
    </row>
    <row r="624" spans="1:13" ht="21" customHeight="1">
      <c r="A624" s="25" t="s">
        <v>194</v>
      </c>
      <c r="C624" s="35" t="s">
        <v>408</v>
      </c>
      <c r="D624" s="26">
        <v>1</v>
      </c>
    </row>
    <row r="625" spans="1:12" ht="21" customHeight="1">
      <c r="A625" s="25" t="s">
        <v>195</v>
      </c>
      <c r="C625" s="35" t="s">
        <v>408</v>
      </c>
      <c r="D625" s="26">
        <v>1</v>
      </c>
    </row>
    <row r="626" spans="1:12" ht="21" customHeight="1">
      <c r="A626" s="25" t="s">
        <v>196</v>
      </c>
      <c r="C626" s="35" t="s">
        <v>408</v>
      </c>
      <c r="D626" s="26">
        <v>1</v>
      </c>
    </row>
    <row r="627" spans="1:12" ht="21" customHeight="1">
      <c r="A627" s="25" t="s">
        <v>197</v>
      </c>
      <c r="C627" s="35" t="s">
        <v>408</v>
      </c>
      <c r="D627" s="26">
        <v>1</v>
      </c>
      <c r="I627" s="30"/>
      <c r="J627" s="30"/>
      <c r="L627" s="27"/>
    </row>
    <row r="628" spans="1:12" ht="21" customHeight="1">
      <c r="A628" s="25" t="s">
        <v>198</v>
      </c>
      <c r="C628" s="35" t="s">
        <v>408</v>
      </c>
      <c r="D628" s="26">
        <v>1</v>
      </c>
      <c r="I628" s="30"/>
      <c r="J628" s="30"/>
      <c r="L628" s="28"/>
    </row>
    <row r="629" spans="1:12" ht="21" customHeight="1">
      <c r="A629" s="25" t="s">
        <v>199</v>
      </c>
      <c r="C629" s="35" t="s">
        <v>408</v>
      </c>
      <c r="D629" s="26">
        <v>1</v>
      </c>
    </row>
    <row r="630" spans="1:12" ht="21" customHeight="1">
      <c r="A630" s="25" t="s">
        <v>200</v>
      </c>
      <c r="C630" s="35" t="s">
        <v>408</v>
      </c>
      <c r="D630" s="26">
        <v>1</v>
      </c>
    </row>
    <row r="631" spans="1:12" ht="21" customHeight="1">
      <c r="A631" s="25" t="s">
        <v>201</v>
      </c>
      <c r="C631" s="35" t="s">
        <v>408</v>
      </c>
      <c r="D631" s="26">
        <v>1</v>
      </c>
    </row>
    <row r="632" spans="1:12" ht="21" customHeight="1">
      <c r="A632" s="25" t="s">
        <v>202</v>
      </c>
      <c r="C632" s="35" t="s">
        <v>408</v>
      </c>
      <c r="D632" s="26">
        <v>1</v>
      </c>
    </row>
    <row r="633" spans="1:12" ht="21" customHeight="1">
      <c r="A633" s="25" t="s">
        <v>203</v>
      </c>
      <c r="C633" s="35" t="s">
        <v>408</v>
      </c>
      <c r="D633" s="26">
        <v>1</v>
      </c>
      <c r="I633" s="12"/>
      <c r="J633"/>
    </row>
    <row r="634" spans="1:12" ht="21" customHeight="1">
      <c r="A634" s="25" t="s">
        <v>204</v>
      </c>
      <c r="C634" s="35" t="s">
        <v>408</v>
      </c>
      <c r="D634" s="26">
        <v>1</v>
      </c>
      <c r="I634" s="12"/>
      <c r="J634"/>
    </row>
    <row r="635" spans="1:12" ht="21" customHeight="1">
      <c r="A635" s="25" t="s">
        <v>205</v>
      </c>
      <c r="C635" s="35" t="s">
        <v>408</v>
      </c>
      <c r="D635" s="26">
        <v>1</v>
      </c>
      <c r="I635" s="12"/>
      <c r="J635"/>
    </row>
    <row r="636" spans="1:12" ht="21" customHeight="1">
      <c r="A636" s="25" t="s">
        <v>206</v>
      </c>
      <c r="C636" s="35" t="s">
        <v>408</v>
      </c>
      <c r="D636" s="26">
        <v>1</v>
      </c>
      <c r="I636" s="12"/>
      <c r="J636"/>
    </row>
    <row r="637" spans="1:12" ht="21" customHeight="1">
      <c r="A637" s="25" t="s">
        <v>208</v>
      </c>
      <c r="C637" s="35" t="s">
        <v>408</v>
      </c>
      <c r="D637" s="26">
        <v>1</v>
      </c>
      <c r="I637" s="12"/>
      <c r="J637"/>
    </row>
    <row r="638" spans="1:12" ht="21" customHeight="1">
      <c r="A638" s="25" t="s">
        <v>209</v>
      </c>
      <c r="C638" s="35" t="s">
        <v>408</v>
      </c>
      <c r="D638" s="26">
        <v>1</v>
      </c>
      <c r="I638" s="12"/>
      <c r="J638"/>
    </row>
    <row r="639" spans="1:12" ht="21" customHeight="1">
      <c r="A639" s="25" t="s">
        <v>210</v>
      </c>
      <c r="C639" s="35" t="s">
        <v>408</v>
      </c>
      <c r="D639" s="26">
        <v>1</v>
      </c>
      <c r="I639" s="12"/>
      <c r="J639"/>
    </row>
    <row r="640" spans="1:12" ht="21" customHeight="1">
      <c r="A640" s="25" t="s">
        <v>211</v>
      </c>
      <c r="C640" s="35" t="s">
        <v>408</v>
      </c>
      <c r="D640" s="26">
        <v>1</v>
      </c>
    </row>
    <row r="641" spans="1:12" ht="21" customHeight="1">
      <c r="A641" s="25" t="s">
        <v>212</v>
      </c>
      <c r="C641" s="35" t="s">
        <v>408</v>
      </c>
      <c r="D641" s="26">
        <v>1</v>
      </c>
    </row>
    <row r="642" spans="1:12" ht="21" customHeight="1">
      <c r="A642" s="25" t="s">
        <v>213</v>
      </c>
      <c r="C642" s="35" t="s">
        <v>408</v>
      </c>
      <c r="D642" s="26">
        <v>1</v>
      </c>
    </row>
    <row r="643" spans="1:12" ht="21" customHeight="1">
      <c r="A643" s="25" t="s">
        <v>214</v>
      </c>
      <c r="C643" s="35" t="s">
        <v>408</v>
      </c>
      <c r="D643" s="26">
        <v>1</v>
      </c>
    </row>
    <row r="644" spans="1:12" ht="21" customHeight="1">
      <c r="A644" s="25" t="s">
        <v>215</v>
      </c>
      <c r="C644" s="35" t="s">
        <v>408</v>
      </c>
      <c r="D644" s="26">
        <v>1</v>
      </c>
    </row>
    <row r="645" spans="1:12" ht="21" customHeight="1">
      <c r="A645" s="25" t="s">
        <v>216</v>
      </c>
      <c r="C645" s="35" t="s">
        <v>408</v>
      </c>
      <c r="D645" s="26">
        <v>1</v>
      </c>
    </row>
    <row r="646" spans="1:12" ht="21" customHeight="1">
      <c r="A646" s="25" t="s">
        <v>217</v>
      </c>
      <c r="C646" s="35" t="s">
        <v>408</v>
      </c>
      <c r="D646" s="26">
        <v>1</v>
      </c>
    </row>
    <row r="647" spans="1:12" ht="21" customHeight="1">
      <c r="A647" s="25" t="s">
        <v>218</v>
      </c>
      <c r="C647" s="35" t="s">
        <v>408</v>
      </c>
      <c r="D647" s="26">
        <v>1</v>
      </c>
      <c r="I647" s="12"/>
      <c r="J647"/>
    </row>
    <row r="648" spans="1:12" ht="21" customHeight="1">
      <c r="A648" s="25" t="s">
        <v>219</v>
      </c>
      <c r="C648" s="35" t="s">
        <v>408</v>
      </c>
      <c r="D648" s="26">
        <v>1</v>
      </c>
      <c r="I648" s="12"/>
      <c r="J648"/>
    </row>
    <row r="649" spans="1:12" ht="21" customHeight="1">
      <c r="A649" s="25" t="s">
        <v>221</v>
      </c>
      <c r="C649" s="35" t="s">
        <v>408</v>
      </c>
      <c r="D649" s="26">
        <v>1</v>
      </c>
    </row>
    <row r="650" spans="1:12" ht="21" customHeight="1">
      <c r="A650" s="25" t="s">
        <v>222</v>
      </c>
      <c r="C650" s="35" t="s">
        <v>408</v>
      </c>
      <c r="D650" s="26">
        <v>1</v>
      </c>
    </row>
    <row r="651" spans="1:12" ht="21" customHeight="1">
      <c r="A651" s="25" t="s">
        <v>223</v>
      </c>
      <c r="C651" s="35" t="s">
        <v>408</v>
      </c>
      <c r="D651" s="26">
        <v>1</v>
      </c>
      <c r="I651" s="30"/>
      <c r="J651" s="30"/>
      <c r="L651" s="27"/>
    </row>
    <row r="652" spans="1:12" ht="21" customHeight="1">
      <c r="A652" s="25" t="s">
        <v>224</v>
      </c>
      <c r="C652" s="35" t="s">
        <v>408</v>
      </c>
      <c r="D652" s="26">
        <v>1</v>
      </c>
      <c r="I652" s="12"/>
      <c r="J652"/>
    </row>
    <row r="653" spans="1:12" ht="21" customHeight="1">
      <c r="A653" s="25" t="s">
        <v>225</v>
      </c>
      <c r="C653" s="35" t="s">
        <v>408</v>
      </c>
      <c r="D653" s="26">
        <v>1</v>
      </c>
      <c r="I653" s="30"/>
      <c r="J653" s="30"/>
      <c r="L653" s="27"/>
    </row>
    <row r="654" spans="1:12" ht="21" customHeight="1">
      <c r="A654" s="25" t="s">
        <v>226</v>
      </c>
      <c r="C654" s="35" t="s">
        <v>408</v>
      </c>
      <c r="D654" s="26">
        <v>1</v>
      </c>
    </row>
    <row r="655" spans="1:12" ht="21" customHeight="1">
      <c r="A655" s="25" t="s">
        <v>227</v>
      </c>
      <c r="C655" s="35" t="s">
        <v>408</v>
      </c>
      <c r="D655" s="26">
        <v>1</v>
      </c>
    </row>
    <row r="656" spans="1:12" ht="21" customHeight="1">
      <c r="A656" s="25" t="s">
        <v>229</v>
      </c>
      <c r="C656" s="35" t="s">
        <v>408</v>
      </c>
      <c r="D656" s="26">
        <v>1</v>
      </c>
      <c r="I656" s="12"/>
      <c r="J656"/>
    </row>
    <row r="657" spans="1:12" ht="21" customHeight="1">
      <c r="A657" s="25" t="s">
        <v>230</v>
      </c>
      <c r="C657" s="35" t="s">
        <v>408</v>
      </c>
      <c r="D657" s="26">
        <v>1</v>
      </c>
    </row>
    <row r="658" spans="1:12" ht="21" customHeight="1">
      <c r="A658" s="25" t="s">
        <v>232</v>
      </c>
      <c r="C658" s="35" t="s">
        <v>408</v>
      </c>
      <c r="D658" s="26">
        <v>1</v>
      </c>
      <c r="I658" s="12"/>
      <c r="J658"/>
    </row>
    <row r="659" spans="1:12" ht="21" customHeight="1">
      <c r="A659" s="25" t="s">
        <v>233</v>
      </c>
      <c r="C659" s="35" t="s">
        <v>408</v>
      </c>
      <c r="D659" s="26">
        <v>1</v>
      </c>
      <c r="I659" s="12"/>
      <c r="J659"/>
    </row>
    <row r="660" spans="1:12" ht="21" customHeight="1">
      <c r="A660" s="25" t="s">
        <v>234</v>
      </c>
      <c r="C660" s="35" t="s">
        <v>408</v>
      </c>
      <c r="D660" s="26">
        <v>1</v>
      </c>
    </row>
    <row r="661" spans="1:12" ht="21" customHeight="1">
      <c r="A661" s="25" t="s">
        <v>235</v>
      </c>
      <c r="C661" s="35" t="s">
        <v>408</v>
      </c>
      <c r="D661" s="26">
        <v>1</v>
      </c>
    </row>
    <row r="662" spans="1:12" ht="21" customHeight="1">
      <c r="A662" s="25" t="s">
        <v>237</v>
      </c>
      <c r="C662" s="35" t="s">
        <v>408</v>
      </c>
      <c r="D662" s="26">
        <v>1</v>
      </c>
      <c r="I662" s="12"/>
      <c r="J662"/>
    </row>
    <row r="663" spans="1:12" ht="21" customHeight="1">
      <c r="A663" s="25" t="s">
        <v>238</v>
      </c>
      <c r="C663" s="35" t="s">
        <v>408</v>
      </c>
      <c r="D663" s="26">
        <v>1</v>
      </c>
      <c r="I663" s="30"/>
      <c r="J663" s="30"/>
      <c r="L663" s="27"/>
    </row>
    <row r="664" spans="1:12" ht="21" customHeight="1">
      <c r="A664" s="25" t="s">
        <v>239</v>
      </c>
      <c r="C664" s="35" t="s">
        <v>408</v>
      </c>
      <c r="D664" s="26">
        <v>1</v>
      </c>
      <c r="I664" s="12"/>
      <c r="J664"/>
    </row>
    <row r="665" spans="1:12" ht="21" customHeight="1">
      <c r="A665" s="25" t="s">
        <v>240</v>
      </c>
      <c r="C665" s="35" t="s">
        <v>408</v>
      </c>
      <c r="D665" s="26">
        <v>1</v>
      </c>
      <c r="I665" s="12"/>
      <c r="J665"/>
    </row>
    <row r="666" spans="1:12" ht="21" customHeight="1">
      <c r="A666" s="25" t="s">
        <v>241</v>
      </c>
      <c r="C666" s="35" t="s">
        <v>408</v>
      </c>
      <c r="D666" s="26">
        <v>1</v>
      </c>
      <c r="I666" s="30"/>
      <c r="J666" s="30"/>
      <c r="L666" s="27"/>
    </row>
    <row r="667" spans="1:12" ht="21" customHeight="1">
      <c r="A667" s="25" t="s">
        <v>242</v>
      </c>
      <c r="C667" s="35" t="s">
        <v>408</v>
      </c>
      <c r="D667" s="26">
        <v>1</v>
      </c>
    </row>
    <row r="668" spans="1:12" ht="21" customHeight="1">
      <c r="A668" s="25" t="s">
        <v>244</v>
      </c>
      <c r="C668" s="35" t="s">
        <v>408</v>
      </c>
      <c r="D668" s="26">
        <v>1</v>
      </c>
      <c r="I668" s="12"/>
      <c r="J668"/>
    </row>
    <row r="669" spans="1:12" ht="21" customHeight="1">
      <c r="A669" s="25" t="s">
        <v>245</v>
      </c>
      <c r="C669" s="35" t="s">
        <v>408</v>
      </c>
      <c r="D669" s="26">
        <v>1</v>
      </c>
    </row>
    <row r="670" spans="1:12" ht="21" customHeight="1">
      <c r="A670" s="25" t="s">
        <v>246</v>
      </c>
      <c r="C670" s="35" t="s">
        <v>408</v>
      </c>
      <c r="D670" s="26">
        <v>1</v>
      </c>
      <c r="I670" s="12"/>
      <c r="J670"/>
    </row>
    <row r="671" spans="1:12" ht="21" customHeight="1">
      <c r="A671" s="25" t="s">
        <v>247</v>
      </c>
      <c r="C671" s="35" t="s">
        <v>408</v>
      </c>
      <c r="D671" s="26">
        <v>1</v>
      </c>
      <c r="I671" s="12"/>
      <c r="J671"/>
    </row>
    <row r="672" spans="1:12" ht="21" customHeight="1">
      <c r="A672" s="25" t="s">
        <v>248</v>
      </c>
      <c r="C672" s="35" t="s">
        <v>408</v>
      </c>
      <c r="D672" s="26">
        <v>1</v>
      </c>
    </row>
    <row r="673" spans="1:10" ht="21" customHeight="1">
      <c r="A673" s="25" t="s">
        <v>249</v>
      </c>
      <c r="C673" s="35" t="s">
        <v>408</v>
      </c>
      <c r="D673" s="26">
        <v>1</v>
      </c>
      <c r="I673" s="12"/>
      <c r="J673"/>
    </row>
    <row r="674" spans="1:10" ht="21" customHeight="1">
      <c r="A674" s="25" t="s">
        <v>251</v>
      </c>
      <c r="C674" s="35" t="s">
        <v>408</v>
      </c>
      <c r="D674" s="26">
        <v>1</v>
      </c>
      <c r="I674" s="12"/>
      <c r="J674"/>
    </row>
    <row r="675" spans="1:10" ht="21" customHeight="1">
      <c r="A675" s="25" t="s">
        <v>252</v>
      </c>
      <c r="C675" s="35" t="s">
        <v>408</v>
      </c>
      <c r="D675" s="26">
        <v>1</v>
      </c>
      <c r="I675" s="12"/>
      <c r="J675"/>
    </row>
    <row r="676" spans="1:10" ht="21" customHeight="1">
      <c r="A676" s="25" t="s">
        <v>253</v>
      </c>
      <c r="C676" s="35" t="s">
        <v>408</v>
      </c>
      <c r="D676" s="26">
        <v>1</v>
      </c>
    </row>
    <row r="677" spans="1:10" ht="21" customHeight="1">
      <c r="A677" s="25" t="s">
        <v>254</v>
      </c>
      <c r="C677" s="35" t="s">
        <v>408</v>
      </c>
      <c r="D677" s="26">
        <v>1</v>
      </c>
      <c r="I677" s="12"/>
      <c r="J677"/>
    </row>
    <row r="678" spans="1:10" ht="21" customHeight="1">
      <c r="A678" s="25" t="s">
        <v>255</v>
      </c>
      <c r="C678" s="35" t="s">
        <v>408</v>
      </c>
      <c r="D678" s="26">
        <v>1</v>
      </c>
    </row>
    <row r="679" spans="1:10" ht="21" customHeight="1">
      <c r="A679" s="25" t="s">
        <v>256</v>
      </c>
      <c r="C679" s="35" t="s">
        <v>408</v>
      </c>
      <c r="D679" s="26">
        <v>1</v>
      </c>
      <c r="I679" s="12"/>
      <c r="J679"/>
    </row>
    <row r="680" spans="1:10" ht="21" customHeight="1">
      <c r="A680" s="25" t="s">
        <v>257</v>
      </c>
      <c r="C680" s="35" t="s">
        <v>408</v>
      </c>
      <c r="D680" s="26">
        <v>1</v>
      </c>
    </row>
    <row r="681" spans="1:10" ht="21" customHeight="1">
      <c r="A681" s="25" t="s">
        <v>258</v>
      </c>
      <c r="C681" s="35" t="s">
        <v>408</v>
      </c>
      <c r="D681" s="26">
        <v>1</v>
      </c>
    </row>
    <row r="682" spans="1:10" ht="21" customHeight="1">
      <c r="A682" s="25" t="s">
        <v>259</v>
      </c>
      <c r="C682" s="35" t="s">
        <v>408</v>
      </c>
      <c r="D682" s="26">
        <v>1</v>
      </c>
    </row>
    <row r="683" spans="1:10" ht="21" customHeight="1">
      <c r="A683" s="25" t="s">
        <v>260</v>
      </c>
      <c r="C683" s="35" t="s">
        <v>408</v>
      </c>
      <c r="D683" s="26">
        <v>1</v>
      </c>
      <c r="I683" s="12"/>
      <c r="J683"/>
    </row>
    <row r="684" spans="1:10" ht="21" customHeight="1">
      <c r="A684" s="25" t="s">
        <v>261</v>
      </c>
      <c r="C684" s="35" t="s">
        <v>408</v>
      </c>
      <c r="D684" s="26">
        <v>1</v>
      </c>
      <c r="I684" s="12"/>
      <c r="J684"/>
    </row>
    <row r="685" spans="1:10" ht="21" customHeight="1">
      <c r="A685" s="25" t="s">
        <v>262</v>
      </c>
      <c r="C685" s="35" t="s">
        <v>408</v>
      </c>
      <c r="D685" s="26">
        <v>1</v>
      </c>
      <c r="I685" s="12"/>
      <c r="J685"/>
    </row>
    <row r="686" spans="1:10" ht="21" customHeight="1">
      <c r="A686" s="25" t="s">
        <v>263</v>
      </c>
      <c r="C686" s="35" t="s">
        <v>408</v>
      </c>
      <c r="D686" s="26">
        <v>1</v>
      </c>
    </row>
    <row r="687" spans="1:10" ht="21" customHeight="1">
      <c r="A687" s="25" t="s">
        <v>264</v>
      </c>
      <c r="C687" s="35" t="s">
        <v>408</v>
      </c>
      <c r="D687" s="26">
        <v>1</v>
      </c>
      <c r="I687" s="12"/>
      <c r="J687"/>
    </row>
    <row r="688" spans="1:10" ht="21" customHeight="1">
      <c r="A688" s="25" t="s">
        <v>266</v>
      </c>
      <c r="C688" s="35" t="s">
        <v>408</v>
      </c>
      <c r="D688" s="26">
        <v>1</v>
      </c>
      <c r="I688" s="12"/>
      <c r="J688"/>
    </row>
    <row r="689" spans="1:10" ht="21" customHeight="1">
      <c r="A689" s="25" t="s">
        <v>268</v>
      </c>
      <c r="C689" s="35" t="s">
        <v>408</v>
      </c>
      <c r="D689" s="26">
        <v>1</v>
      </c>
    </row>
    <row r="690" spans="1:10" ht="21" customHeight="1">
      <c r="A690" s="25" t="s">
        <v>269</v>
      </c>
      <c r="C690" s="35" t="s">
        <v>408</v>
      </c>
      <c r="D690" s="26">
        <v>1</v>
      </c>
    </row>
    <row r="691" spans="1:10" ht="21" customHeight="1">
      <c r="A691" s="25" t="s">
        <v>270</v>
      </c>
      <c r="C691" s="35" t="s">
        <v>408</v>
      </c>
      <c r="D691" s="26">
        <v>1</v>
      </c>
      <c r="I691" s="12"/>
      <c r="J691"/>
    </row>
    <row r="692" spans="1:10" ht="21" customHeight="1">
      <c r="A692" s="25" t="s">
        <v>271</v>
      </c>
      <c r="C692" s="35" t="s">
        <v>408</v>
      </c>
      <c r="D692" s="26">
        <v>1</v>
      </c>
    </row>
    <row r="693" spans="1:10" ht="21" customHeight="1">
      <c r="A693" s="25" t="s">
        <v>272</v>
      </c>
      <c r="C693" s="35" t="s">
        <v>408</v>
      </c>
      <c r="D693" s="26">
        <v>1</v>
      </c>
    </row>
    <row r="694" spans="1:10" ht="21" customHeight="1">
      <c r="A694" s="25" t="s">
        <v>273</v>
      </c>
      <c r="C694" s="35" t="s">
        <v>408</v>
      </c>
      <c r="D694" s="26">
        <v>1</v>
      </c>
    </row>
    <row r="695" spans="1:10" ht="21" customHeight="1">
      <c r="A695" s="25" t="s">
        <v>274</v>
      </c>
      <c r="C695" s="35" t="s">
        <v>408</v>
      </c>
      <c r="D695" s="26">
        <v>1</v>
      </c>
    </row>
    <row r="696" spans="1:10" ht="21" customHeight="1">
      <c r="A696" s="25" t="s">
        <v>275</v>
      </c>
      <c r="C696" s="35" t="s">
        <v>408</v>
      </c>
      <c r="D696" s="26">
        <v>1</v>
      </c>
    </row>
    <row r="697" spans="1:10" ht="21" customHeight="1">
      <c r="A697" s="25" t="s">
        <v>276</v>
      </c>
      <c r="C697" s="35" t="s">
        <v>408</v>
      </c>
      <c r="D697" s="26">
        <v>1</v>
      </c>
    </row>
    <row r="698" spans="1:10" ht="21" customHeight="1">
      <c r="A698" s="25" t="s">
        <v>277</v>
      </c>
      <c r="C698" s="35" t="s">
        <v>408</v>
      </c>
      <c r="D698" s="26">
        <v>1</v>
      </c>
      <c r="I698" s="12"/>
      <c r="J698"/>
    </row>
    <row r="699" spans="1:10" ht="21" customHeight="1">
      <c r="A699" s="25" t="s">
        <v>279</v>
      </c>
      <c r="C699" s="35" t="s">
        <v>408</v>
      </c>
      <c r="D699" s="26">
        <v>1</v>
      </c>
    </row>
    <row r="700" spans="1:10" ht="21" customHeight="1">
      <c r="A700" s="25" t="s">
        <v>280</v>
      </c>
      <c r="C700" s="35" t="s">
        <v>408</v>
      </c>
      <c r="D700" s="26">
        <v>1</v>
      </c>
    </row>
    <row r="701" spans="1:10" ht="21" customHeight="1">
      <c r="A701" s="25" t="s">
        <v>281</v>
      </c>
      <c r="C701" s="35" t="s">
        <v>408</v>
      </c>
      <c r="D701" s="26">
        <v>1</v>
      </c>
    </row>
    <row r="702" spans="1:10" ht="21" customHeight="1">
      <c r="A702" s="25" t="s">
        <v>282</v>
      </c>
      <c r="C702" s="35" t="s">
        <v>408</v>
      </c>
      <c r="D702" s="26">
        <v>1</v>
      </c>
    </row>
    <row r="703" spans="1:10" ht="21" customHeight="1">
      <c r="A703" s="25" t="s">
        <v>283</v>
      </c>
      <c r="C703" s="35" t="s">
        <v>408</v>
      </c>
      <c r="D703" s="26">
        <v>1</v>
      </c>
      <c r="I703" s="12"/>
      <c r="J703"/>
    </row>
    <row r="704" spans="1:10" ht="21" customHeight="1">
      <c r="A704" s="25" t="s">
        <v>284</v>
      </c>
      <c r="C704" s="35" t="s">
        <v>408</v>
      </c>
      <c r="D704" s="26">
        <v>1</v>
      </c>
    </row>
    <row r="705" spans="1:12" ht="21" customHeight="1">
      <c r="A705" s="25" t="s">
        <v>285</v>
      </c>
      <c r="C705" s="35" t="s">
        <v>408</v>
      </c>
      <c r="D705" s="26">
        <v>1</v>
      </c>
      <c r="I705" s="12"/>
      <c r="J705"/>
    </row>
    <row r="706" spans="1:12" ht="21" customHeight="1">
      <c r="A706" s="25" t="s">
        <v>286</v>
      </c>
      <c r="C706" s="35" t="s">
        <v>408</v>
      </c>
      <c r="D706" s="26">
        <v>1</v>
      </c>
    </row>
    <row r="707" spans="1:12" ht="21" customHeight="1">
      <c r="A707" s="25" t="s">
        <v>287</v>
      </c>
      <c r="C707" s="35" t="s">
        <v>408</v>
      </c>
      <c r="D707" s="26">
        <v>1</v>
      </c>
      <c r="I707" s="30"/>
      <c r="J707" s="30"/>
      <c r="L707" s="27"/>
    </row>
    <row r="708" spans="1:12" ht="21" customHeight="1">
      <c r="A708" s="25" t="s">
        <v>288</v>
      </c>
      <c r="C708" s="35" t="s">
        <v>408</v>
      </c>
      <c r="D708" s="26">
        <v>1</v>
      </c>
    </row>
    <row r="709" spans="1:12" ht="21" customHeight="1">
      <c r="A709" s="25" t="s">
        <v>289</v>
      </c>
      <c r="C709" s="35" t="s">
        <v>408</v>
      </c>
      <c r="D709" s="26">
        <v>1</v>
      </c>
    </row>
    <row r="710" spans="1:12" ht="21" customHeight="1">
      <c r="A710" s="25" t="s">
        <v>290</v>
      </c>
      <c r="C710" s="35" t="s">
        <v>408</v>
      </c>
      <c r="D710" s="26">
        <v>1</v>
      </c>
      <c r="I710" s="12"/>
      <c r="J710"/>
    </row>
    <row r="711" spans="1:12" ht="21" customHeight="1">
      <c r="A711" s="25" t="s">
        <v>291</v>
      </c>
      <c r="C711" s="35" t="s">
        <v>408</v>
      </c>
      <c r="D711" s="26">
        <v>1</v>
      </c>
    </row>
    <row r="712" spans="1:12" ht="21" customHeight="1">
      <c r="A712" s="25" t="s">
        <v>292</v>
      </c>
      <c r="C712" s="35" t="s">
        <v>408</v>
      </c>
      <c r="D712" s="26">
        <v>1</v>
      </c>
      <c r="I712" s="30"/>
      <c r="J712" s="30"/>
      <c r="L712" s="28"/>
    </row>
    <row r="713" spans="1:12" ht="21" customHeight="1">
      <c r="A713" s="25" t="s">
        <v>294</v>
      </c>
      <c r="C713" s="35" t="s">
        <v>408</v>
      </c>
      <c r="D713" s="26">
        <v>1</v>
      </c>
    </row>
    <row r="714" spans="1:12" ht="21" customHeight="1">
      <c r="A714" s="25" t="s">
        <v>295</v>
      </c>
      <c r="C714" s="35" t="s">
        <v>408</v>
      </c>
      <c r="D714" s="26">
        <v>1</v>
      </c>
    </row>
    <row r="715" spans="1:12" ht="21" customHeight="1">
      <c r="A715" s="25" t="s">
        <v>296</v>
      </c>
      <c r="C715" s="35" t="s">
        <v>408</v>
      </c>
      <c r="D715" s="26">
        <v>1</v>
      </c>
    </row>
    <row r="716" spans="1:12" ht="21" customHeight="1">
      <c r="A716" s="25" t="s">
        <v>297</v>
      </c>
      <c r="C716" s="35" t="s">
        <v>408</v>
      </c>
      <c r="D716" s="26">
        <v>1</v>
      </c>
      <c r="I716" s="12"/>
      <c r="J716"/>
    </row>
    <row r="717" spans="1:12" ht="21" customHeight="1">
      <c r="A717" s="25" t="s">
        <v>298</v>
      </c>
      <c r="C717" s="35" t="s">
        <v>408</v>
      </c>
      <c r="D717" s="26">
        <v>1</v>
      </c>
    </row>
    <row r="718" spans="1:12" ht="21" customHeight="1">
      <c r="A718" s="25" t="s">
        <v>299</v>
      </c>
      <c r="C718" s="35" t="s">
        <v>408</v>
      </c>
      <c r="D718" s="26">
        <v>1</v>
      </c>
    </row>
    <row r="719" spans="1:12" ht="21" customHeight="1">
      <c r="A719" s="25" t="s">
        <v>300</v>
      </c>
      <c r="C719" s="35" t="s">
        <v>408</v>
      </c>
      <c r="D719" s="26">
        <v>1</v>
      </c>
      <c r="I719" s="12"/>
      <c r="J719"/>
    </row>
    <row r="720" spans="1:12" ht="21" customHeight="1">
      <c r="A720" s="25" t="s">
        <v>302</v>
      </c>
      <c r="C720" s="35" t="s">
        <v>408</v>
      </c>
      <c r="D720" s="26">
        <v>1</v>
      </c>
      <c r="I720" s="12"/>
      <c r="J720"/>
    </row>
    <row r="721" spans="1:12" ht="21" customHeight="1">
      <c r="A721" s="25" t="s">
        <v>303</v>
      </c>
      <c r="C721" s="35" t="s">
        <v>408</v>
      </c>
      <c r="D721" s="26">
        <v>1</v>
      </c>
    </row>
    <row r="722" spans="1:12" ht="21" customHeight="1">
      <c r="A722" s="25" t="s">
        <v>304</v>
      </c>
      <c r="C722" s="35" t="s">
        <v>408</v>
      </c>
      <c r="D722" s="26">
        <v>1</v>
      </c>
      <c r="I722" s="12"/>
      <c r="J722"/>
    </row>
    <row r="723" spans="1:12" ht="21" customHeight="1">
      <c r="A723" s="25" t="s">
        <v>305</v>
      </c>
      <c r="C723" s="35" t="s">
        <v>408</v>
      </c>
      <c r="D723" s="26">
        <v>1</v>
      </c>
    </row>
    <row r="724" spans="1:12" ht="21" customHeight="1">
      <c r="A724" s="25" t="s">
        <v>306</v>
      </c>
      <c r="C724" s="35" t="s">
        <v>408</v>
      </c>
      <c r="D724" s="26">
        <v>1</v>
      </c>
    </row>
    <row r="725" spans="1:12" ht="21" customHeight="1">
      <c r="A725" s="25" t="s">
        <v>307</v>
      </c>
      <c r="C725" s="35" t="s">
        <v>408</v>
      </c>
      <c r="D725" s="26">
        <v>1</v>
      </c>
    </row>
    <row r="726" spans="1:12" ht="21" customHeight="1">
      <c r="A726" s="25" t="s">
        <v>308</v>
      </c>
      <c r="C726" s="35" t="s">
        <v>408</v>
      </c>
      <c r="D726" s="26">
        <v>1</v>
      </c>
    </row>
    <row r="727" spans="1:12" ht="21" customHeight="1">
      <c r="A727" s="25" t="s">
        <v>309</v>
      </c>
      <c r="C727" s="35" t="s">
        <v>408</v>
      </c>
      <c r="D727" s="26">
        <v>1</v>
      </c>
      <c r="I727" s="30"/>
      <c r="J727" s="30"/>
      <c r="L727" s="27"/>
    </row>
    <row r="728" spans="1:12" ht="21" customHeight="1">
      <c r="A728" s="25" t="s">
        <v>311</v>
      </c>
      <c r="C728" s="35" t="s">
        <v>408</v>
      </c>
      <c r="D728" s="26">
        <v>1</v>
      </c>
      <c r="I728" s="12"/>
      <c r="J728"/>
    </row>
    <row r="729" spans="1:12" ht="21" customHeight="1">
      <c r="A729" s="25" t="s">
        <v>312</v>
      </c>
      <c r="C729" s="35" t="s">
        <v>408</v>
      </c>
      <c r="D729" s="26">
        <v>1</v>
      </c>
      <c r="I729" s="30"/>
      <c r="J729" s="30"/>
      <c r="L729" s="28"/>
    </row>
    <row r="730" spans="1:12" ht="21" customHeight="1">
      <c r="A730" s="25" t="s">
        <v>313</v>
      </c>
      <c r="C730" s="35" t="s">
        <v>408</v>
      </c>
      <c r="D730" s="26">
        <v>1</v>
      </c>
      <c r="I730" s="12"/>
      <c r="J730"/>
    </row>
    <row r="731" spans="1:12" ht="21" customHeight="1">
      <c r="A731" s="25" t="s">
        <v>314</v>
      </c>
      <c r="C731" s="35" t="s">
        <v>408</v>
      </c>
      <c r="D731" s="26">
        <v>1</v>
      </c>
    </row>
    <row r="732" spans="1:12" ht="21" customHeight="1">
      <c r="A732" s="25" t="s">
        <v>317</v>
      </c>
      <c r="C732" s="35" t="s">
        <v>408</v>
      </c>
      <c r="D732" s="26">
        <v>1</v>
      </c>
      <c r="I732" s="12"/>
      <c r="J732"/>
    </row>
    <row r="733" spans="1:12" ht="21" customHeight="1">
      <c r="A733" s="25" t="s">
        <v>318</v>
      </c>
      <c r="C733" s="35" t="s">
        <v>408</v>
      </c>
      <c r="D733" s="26">
        <v>1</v>
      </c>
    </row>
    <row r="734" spans="1:12" ht="21" customHeight="1">
      <c r="A734" s="25" t="s">
        <v>319</v>
      </c>
      <c r="C734" s="35" t="s">
        <v>408</v>
      </c>
      <c r="D734" s="26">
        <v>1</v>
      </c>
    </row>
    <row r="735" spans="1:12" ht="21" customHeight="1">
      <c r="A735" s="25" t="s">
        <v>320</v>
      </c>
      <c r="C735" s="35" t="s">
        <v>408</v>
      </c>
      <c r="D735" s="26">
        <v>1</v>
      </c>
      <c r="I735" s="30"/>
      <c r="J735" s="30"/>
      <c r="L735" s="28"/>
    </row>
    <row r="736" spans="1:12" ht="21" customHeight="1">
      <c r="A736" s="25" t="s">
        <v>321</v>
      </c>
      <c r="C736" s="35" t="s">
        <v>408</v>
      </c>
      <c r="D736" s="26">
        <v>1</v>
      </c>
      <c r="I736" s="30"/>
      <c r="J736" s="30"/>
      <c r="L736" s="27"/>
    </row>
    <row r="737" spans="1:13" ht="21" customHeight="1">
      <c r="A737" s="25" t="s">
        <v>324</v>
      </c>
      <c r="C737" s="35" t="s">
        <v>408</v>
      </c>
      <c r="D737" s="26">
        <v>1</v>
      </c>
    </row>
    <row r="738" spans="1:13" ht="21" customHeight="1">
      <c r="A738" s="25" t="s">
        <v>327</v>
      </c>
      <c r="C738" s="35" t="s">
        <v>408</v>
      </c>
      <c r="D738" s="26">
        <v>1</v>
      </c>
    </row>
    <row r="739" spans="1:13" ht="21" customHeight="1">
      <c r="A739" s="25" t="s">
        <v>328</v>
      </c>
      <c r="C739" s="35" t="s">
        <v>408</v>
      </c>
      <c r="D739" s="26">
        <v>1</v>
      </c>
    </row>
    <row r="740" spans="1:13" ht="21" customHeight="1">
      <c r="A740" s="25" t="s">
        <v>329</v>
      </c>
      <c r="C740" s="35" t="s">
        <v>408</v>
      </c>
      <c r="D740" s="26">
        <v>1</v>
      </c>
    </row>
    <row r="741" spans="1:13" ht="21" customHeight="1">
      <c r="A741" s="25" t="s">
        <v>330</v>
      </c>
      <c r="C741" s="35" t="s">
        <v>408</v>
      </c>
      <c r="D741" s="26">
        <v>1</v>
      </c>
    </row>
    <row r="742" spans="1:13" ht="21" customHeight="1">
      <c r="A742" s="25" t="s">
        <v>492</v>
      </c>
      <c r="C742" s="35" t="s">
        <v>408</v>
      </c>
      <c r="D742" s="26">
        <v>1</v>
      </c>
    </row>
    <row r="743" spans="1:13" ht="21" customHeight="1">
      <c r="A743" s="25" t="s">
        <v>333</v>
      </c>
      <c r="C743" s="35" t="s">
        <v>408</v>
      </c>
      <c r="D743" s="26">
        <v>1</v>
      </c>
      <c r="I743" s="12"/>
      <c r="J743"/>
    </row>
    <row r="744" spans="1:13" ht="21" customHeight="1">
      <c r="A744" s="25" t="s">
        <v>335</v>
      </c>
      <c r="C744" s="35" t="s">
        <v>408</v>
      </c>
      <c r="D744" s="26">
        <v>1</v>
      </c>
      <c r="I744" s="30"/>
      <c r="J744" s="30"/>
      <c r="L744" s="27"/>
    </row>
    <row r="745" spans="1:13" ht="21" customHeight="1">
      <c r="A745" s="25" t="s">
        <v>336</v>
      </c>
      <c r="C745" s="35" t="s">
        <v>408</v>
      </c>
      <c r="D745" s="26">
        <v>1</v>
      </c>
      <c r="M745" s="28"/>
    </row>
    <row r="746" spans="1:13" ht="21" customHeight="1">
      <c r="A746" s="25" t="s">
        <v>337</v>
      </c>
      <c r="C746" s="35" t="s">
        <v>408</v>
      </c>
      <c r="D746" s="26">
        <v>1</v>
      </c>
      <c r="I746" s="12"/>
      <c r="J746"/>
    </row>
    <row r="747" spans="1:13" ht="21" customHeight="1">
      <c r="A747" s="25" t="s">
        <v>338</v>
      </c>
      <c r="C747" s="35" t="s">
        <v>408</v>
      </c>
      <c r="D747" s="26">
        <v>1</v>
      </c>
    </row>
    <row r="748" spans="1:13" ht="21" customHeight="1">
      <c r="A748" s="25" t="s">
        <v>343</v>
      </c>
      <c r="C748" s="35" t="s">
        <v>408</v>
      </c>
      <c r="D748" s="26">
        <v>1</v>
      </c>
    </row>
    <row r="749" spans="1:13" ht="21" customHeight="1">
      <c r="A749" s="25" t="s">
        <v>344</v>
      </c>
      <c r="C749" s="35" t="s">
        <v>408</v>
      </c>
      <c r="D749" s="26">
        <v>1</v>
      </c>
    </row>
    <row r="750" spans="1:13" ht="21" customHeight="1">
      <c r="A750" s="25" t="s">
        <v>346</v>
      </c>
      <c r="C750" s="35" t="s">
        <v>408</v>
      </c>
      <c r="D750" s="26">
        <v>1</v>
      </c>
      <c r="I750" s="12"/>
      <c r="J750"/>
    </row>
    <row r="751" spans="1:13" ht="21" customHeight="1">
      <c r="A751" s="25" t="s">
        <v>347</v>
      </c>
      <c r="C751" s="35" t="s">
        <v>408</v>
      </c>
      <c r="D751" s="26">
        <v>1</v>
      </c>
      <c r="I751" s="12"/>
      <c r="J751"/>
    </row>
    <row r="752" spans="1:13" ht="21" customHeight="1">
      <c r="A752" s="25" t="s">
        <v>348</v>
      </c>
      <c r="C752" s="35" t="s">
        <v>408</v>
      </c>
      <c r="D752" s="26">
        <v>1</v>
      </c>
    </row>
    <row r="753" spans="1:12" ht="21" customHeight="1">
      <c r="A753" s="25" t="s">
        <v>349</v>
      </c>
      <c r="C753" s="35" t="s">
        <v>408</v>
      </c>
      <c r="D753" s="26">
        <v>1</v>
      </c>
    </row>
    <row r="754" spans="1:12" ht="21" customHeight="1">
      <c r="A754" s="25" t="s">
        <v>356</v>
      </c>
      <c r="C754" s="35" t="s">
        <v>408</v>
      </c>
      <c r="D754" s="26">
        <v>1</v>
      </c>
      <c r="I754" s="30"/>
      <c r="J754" s="30"/>
      <c r="L754" s="28"/>
    </row>
    <row r="755" spans="1:12" ht="21" customHeight="1">
      <c r="A755" s="25" t="s">
        <v>357</v>
      </c>
      <c r="C755" s="35" t="s">
        <v>408</v>
      </c>
      <c r="D755" s="26">
        <v>1</v>
      </c>
    </row>
    <row r="756" spans="1:12" ht="21" customHeight="1">
      <c r="A756" s="25" t="s">
        <v>378</v>
      </c>
      <c r="C756" s="35" t="s">
        <v>408</v>
      </c>
      <c r="D756" s="26">
        <v>1</v>
      </c>
    </row>
    <row r="757" spans="1:12" ht="21" customHeight="1">
      <c r="A757" s="25" t="s">
        <v>379</v>
      </c>
      <c r="C757" s="35" t="s">
        <v>408</v>
      </c>
      <c r="D757" s="26">
        <v>1</v>
      </c>
    </row>
    <row r="758" spans="1:12" ht="21" customHeight="1">
      <c r="A758" s="25" t="s">
        <v>382</v>
      </c>
      <c r="C758" s="35" t="s">
        <v>408</v>
      </c>
      <c r="D758" s="26">
        <v>1</v>
      </c>
      <c r="I758" s="12"/>
      <c r="J758"/>
    </row>
    <row r="759" spans="1:12" ht="21" customHeight="1">
      <c r="A759" s="25" t="s">
        <v>383</v>
      </c>
      <c r="C759" s="35" t="s">
        <v>408</v>
      </c>
      <c r="D759" s="26">
        <v>1</v>
      </c>
    </row>
    <row r="760" spans="1:12" ht="21" customHeight="1">
      <c r="A760" s="25" t="s">
        <v>384</v>
      </c>
      <c r="C760" s="35" t="s">
        <v>408</v>
      </c>
      <c r="D760" s="26">
        <v>1</v>
      </c>
      <c r="I760" s="12"/>
      <c r="J760"/>
    </row>
    <row r="761" spans="1:12" ht="21" customHeight="1">
      <c r="A761" s="25" t="s">
        <v>368</v>
      </c>
      <c r="C761" s="35" t="s">
        <v>408</v>
      </c>
      <c r="D761" s="26">
        <v>0.5</v>
      </c>
      <c r="I761" s="12"/>
      <c r="J761"/>
    </row>
    <row r="762" spans="1:12" ht="21" customHeight="1">
      <c r="A762" s="25" t="s">
        <v>315</v>
      </c>
      <c r="C762" s="35" t="s">
        <v>408</v>
      </c>
      <c r="D762" s="26">
        <v>0.5</v>
      </c>
      <c r="I762" s="12"/>
      <c r="J762"/>
    </row>
    <row r="763" spans="1:12" ht="21" customHeight="1">
      <c r="A763" s="25" t="s">
        <v>391</v>
      </c>
      <c r="C763" s="35" t="s">
        <v>408</v>
      </c>
      <c r="D763" s="26">
        <v>-3</v>
      </c>
    </row>
    <row r="764" spans="1:12" ht="21" customHeight="1">
      <c r="A764" s="25" t="s">
        <v>392</v>
      </c>
      <c r="C764" s="35" t="s">
        <v>408</v>
      </c>
      <c r="D764" s="26">
        <v>-3</v>
      </c>
      <c r="I764" s="30"/>
      <c r="J764" s="30"/>
      <c r="L764" s="28"/>
    </row>
    <row r="765" spans="1:12" ht="21" customHeight="1">
      <c r="A765" s="25" t="s">
        <v>393</v>
      </c>
      <c r="C765" s="35" t="s">
        <v>408</v>
      </c>
      <c r="D765" s="26">
        <v>-3</v>
      </c>
      <c r="I765" s="30"/>
      <c r="J765" s="30"/>
      <c r="L765" s="27"/>
    </row>
    <row r="766" spans="1:12" ht="21" customHeight="1">
      <c r="A766" s="25" t="s">
        <v>353</v>
      </c>
      <c r="C766" s="35" t="s">
        <v>408</v>
      </c>
      <c r="D766" s="26">
        <v>-999</v>
      </c>
    </row>
    <row r="767" spans="1:12" ht="21" customHeight="1">
      <c r="A767" s="25" t="s">
        <v>31</v>
      </c>
      <c r="B767" s="34" t="s">
        <v>513</v>
      </c>
      <c r="C767" s="35" t="s">
        <v>943</v>
      </c>
      <c r="D767" s="26">
        <v>-21</v>
      </c>
      <c r="I767" s="12"/>
      <c r="J767"/>
    </row>
    <row r="768" spans="1:12" ht="21" customHeight="1">
      <c r="A768" s="25" t="s">
        <v>367</v>
      </c>
      <c r="B768" s="34" t="s">
        <v>516</v>
      </c>
      <c r="C768" s="35" t="s">
        <v>943</v>
      </c>
      <c r="D768" s="26">
        <v>-24</v>
      </c>
      <c r="I768" s="12"/>
      <c r="J768"/>
    </row>
    <row r="769" spans="1:11" ht="21" customHeight="1">
      <c r="A769" s="25" t="s">
        <v>510</v>
      </c>
      <c r="B769" s="34" t="s">
        <v>512</v>
      </c>
      <c r="C769" s="35" t="s">
        <v>943</v>
      </c>
      <c r="D769" s="26">
        <v>-18</v>
      </c>
      <c r="I769" s="12"/>
      <c r="J769"/>
    </row>
    <row r="770" spans="1:11" ht="21" customHeight="1">
      <c r="A770" s="25" t="s">
        <v>190</v>
      </c>
      <c r="B770" s="34" t="s">
        <v>513</v>
      </c>
      <c r="C770" s="35" t="s">
        <v>943</v>
      </c>
      <c r="D770" s="26">
        <v>-21</v>
      </c>
      <c r="I770" s="30"/>
      <c r="J770"/>
    </row>
    <row r="771" spans="1:11" ht="21" customHeight="1">
      <c r="A771" s="25" t="s">
        <v>207</v>
      </c>
      <c r="B771" s="34" t="s">
        <v>516</v>
      </c>
      <c r="C771" s="35" t="s">
        <v>943</v>
      </c>
      <c r="D771" s="26">
        <v>-24</v>
      </c>
      <c r="I771" s="29"/>
    </row>
    <row r="772" spans="1:11" ht="21" customHeight="1">
      <c r="A772" s="25" t="s">
        <v>316</v>
      </c>
      <c r="B772" s="34" t="s">
        <v>513</v>
      </c>
      <c r="C772" s="35" t="s">
        <v>943</v>
      </c>
      <c r="D772" s="26">
        <v>-21</v>
      </c>
      <c r="I772" s="29"/>
    </row>
    <row r="773" spans="1:11" ht="21" customHeight="1">
      <c r="A773" s="25" t="s">
        <v>322</v>
      </c>
      <c r="B773" s="34" t="s">
        <v>515</v>
      </c>
      <c r="C773" s="35" t="s">
        <v>943</v>
      </c>
      <c r="D773" s="26">
        <v>-15</v>
      </c>
      <c r="I773" s="29"/>
    </row>
    <row r="774" spans="1:11" ht="21" customHeight="1">
      <c r="A774" s="25" t="s">
        <v>325</v>
      </c>
      <c r="B774" s="34" t="s">
        <v>513</v>
      </c>
      <c r="C774" s="35" t="s">
        <v>943</v>
      </c>
      <c r="D774" s="26">
        <v>-21</v>
      </c>
      <c r="I774" s="30"/>
      <c r="J774"/>
    </row>
    <row r="775" spans="1:11" ht="21" customHeight="1">
      <c r="A775" s="25" t="s">
        <v>490</v>
      </c>
      <c r="B775" s="34" t="s">
        <v>515</v>
      </c>
      <c r="C775" s="35" t="s">
        <v>943</v>
      </c>
      <c r="D775" s="26">
        <v>-15</v>
      </c>
      <c r="I775" s="30"/>
      <c r="J775"/>
    </row>
    <row r="776" spans="1:11" ht="21" customHeight="1">
      <c r="A776" s="25" t="s">
        <v>372</v>
      </c>
      <c r="B776" s="34" t="s">
        <v>513</v>
      </c>
      <c r="C776" s="35" t="s">
        <v>943</v>
      </c>
      <c r="D776" s="26">
        <v>-21</v>
      </c>
      <c r="I776" s="29"/>
    </row>
    <row r="777" spans="1:11" ht="21" customHeight="1">
      <c r="A777" s="25" t="s">
        <v>491</v>
      </c>
      <c r="B777" s="34" t="s">
        <v>516</v>
      </c>
      <c r="C777" s="35" t="s">
        <v>943</v>
      </c>
      <c r="D777" s="26">
        <v>-24</v>
      </c>
      <c r="I777" s="12"/>
      <c r="J777"/>
    </row>
    <row r="778" spans="1:11" ht="21" customHeight="1">
      <c r="A778" s="25" t="s">
        <v>339</v>
      </c>
      <c r="B778" s="34" t="s">
        <v>515</v>
      </c>
      <c r="C778" s="35" t="s">
        <v>943</v>
      </c>
      <c r="D778" s="26">
        <v>-15</v>
      </c>
      <c r="I778" s="30"/>
      <c r="J778"/>
    </row>
    <row r="779" spans="1:11" ht="21" customHeight="1">
      <c r="A779" s="25" t="s">
        <v>378</v>
      </c>
      <c r="B779" s="34" t="s">
        <v>512</v>
      </c>
      <c r="C779" s="35" t="s">
        <v>943</v>
      </c>
      <c r="D779" s="26">
        <v>-18</v>
      </c>
    </row>
    <row r="780" spans="1:11" ht="21" customHeight="1">
      <c r="A780" s="25" t="s">
        <v>381</v>
      </c>
      <c r="B780" s="34" t="s">
        <v>515</v>
      </c>
      <c r="C780" s="35" t="s">
        <v>943</v>
      </c>
      <c r="D780" s="26">
        <v>-15</v>
      </c>
    </row>
    <row r="781" spans="1:11" ht="21" customHeight="1">
      <c r="A781" s="25" t="s">
        <v>385</v>
      </c>
      <c r="B781" s="34" t="s">
        <v>512</v>
      </c>
      <c r="C781" s="35" t="s">
        <v>943</v>
      </c>
      <c r="D781" s="26">
        <v>-18</v>
      </c>
    </row>
    <row r="782" spans="1:11" ht="21" customHeight="1">
      <c r="A782" s="25" t="s">
        <v>387</v>
      </c>
      <c r="B782" s="34" t="s">
        <v>512</v>
      </c>
      <c r="C782" s="35" t="s">
        <v>943</v>
      </c>
      <c r="D782" s="26">
        <v>-18</v>
      </c>
      <c r="I782" s="12"/>
      <c r="J782"/>
      <c r="K782" s="20"/>
    </row>
    <row r="783" spans="1:11" ht="21" customHeight="1">
      <c r="A783" s="25" t="s">
        <v>388</v>
      </c>
      <c r="B783" s="34" t="s">
        <v>513</v>
      </c>
      <c r="C783" s="35" t="s">
        <v>943</v>
      </c>
      <c r="D783" s="26">
        <v>-21</v>
      </c>
    </row>
    <row r="784" spans="1:11" ht="21" customHeight="1">
      <c r="A784" s="25" t="s">
        <v>495</v>
      </c>
      <c r="B784" s="34" t="s">
        <v>513</v>
      </c>
      <c r="C784" s="35" t="s">
        <v>943</v>
      </c>
      <c r="D784" s="26">
        <v>-21</v>
      </c>
      <c r="I784" s="12"/>
      <c r="J784"/>
      <c r="K784" s="20"/>
    </row>
    <row r="785" spans="1:11" ht="21" customHeight="1">
      <c r="A785" s="25" t="s">
        <v>496</v>
      </c>
      <c r="B785" s="34" t="s">
        <v>515</v>
      </c>
      <c r="C785" s="35" t="s">
        <v>943</v>
      </c>
      <c r="D785" s="26">
        <v>-15</v>
      </c>
    </row>
    <row r="786" spans="1:11" ht="21" customHeight="1">
      <c r="A786" s="25" t="s">
        <v>503</v>
      </c>
      <c r="B786" s="34" t="s">
        <v>515</v>
      </c>
      <c r="C786" s="35" t="s">
        <v>943</v>
      </c>
      <c r="D786" s="26">
        <v>-15</v>
      </c>
    </row>
    <row r="787" spans="1:11" ht="21" customHeight="1">
      <c r="A787" s="25" t="s">
        <v>504</v>
      </c>
      <c r="B787" s="34" t="s">
        <v>515</v>
      </c>
      <c r="C787" s="35" t="s">
        <v>943</v>
      </c>
      <c r="D787" s="26">
        <v>-15</v>
      </c>
      <c r="I787" s="12"/>
      <c r="J787"/>
      <c r="K787" s="20"/>
    </row>
    <row r="788" spans="1:11" ht="21" customHeight="1">
      <c r="A788" s="25" t="s">
        <v>505</v>
      </c>
      <c r="B788" s="34" t="s">
        <v>515</v>
      </c>
      <c r="C788" s="35" t="s">
        <v>943</v>
      </c>
      <c r="D788" s="26">
        <v>-15</v>
      </c>
    </row>
    <row r="789" spans="1:11" ht="21" customHeight="1">
      <c r="A789" s="25" t="s">
        <v>507</v>
      </c>
      <c r="B789" s="34" t="s">
        <v>515</v>
      </c>
      <c r="C789" s="35" t="s">
        <v>943</v>
      </c>
      <c r="D789" s="26">
        <v>-15</v>
      </c>
    </row>
    <row r="790" spans="1:11" ht="21" customHeight="1">
      <c r="A790" s="25" t="s">
        <v>517</v>
      </c>
      <c r="B790" s="34" t="s">
        <v>515</v>
      </c>
      <c r="C790" s="35" t="s">
        <v>943</v>
      </c>
      <c r="D790" s="26">
        <v>-15</v>
      </c>
    </row>
    <row r="791" spans="1:11" ht="21" customHeight="1">
      <c r="A791" s="25" t="s">
        <v>518</v>
      </c>
      <c r="B791" s="34" t="s">
        <v>512</v>
      </c>
      <c r="C791" s="35" t="s">
        <v>943</v>
      </c>
      <c r="D791" s="26">
        <v>-18</v>
      </c>
      <c r="I791" s="12"/>
      <c r="J791"/>
      <c r="K791" s="20"/>
    </row>
    <row r="792" spans="1:11" ht="21" customHeight="1">
      <c r="A792" s="25" t="s">
        <v>520</v>
      </c>
      <c r="B792" s="34" t="s">
        <v>512</v>
      </c>
      <c r="C792" s="35" t="s">
        <v>943</v>
      </c>
      <c r="D792" s="26">
        <v>-18</v>
      </c>
      <c r="I792" s="12"/>
      <c r="J792"/>
      <c r="K792" s="20"/>
    </row>
    <row r="793" spans="1:11" ht="21" customHeight="1">
      <c r="A793" s="25" t="s">
        <v>526</v>
      </c>
      <c r="B793" s="34" t="s">
        <v>515</v>
      </c>
      <c r="C793" s="35" t="s">
        <v>943</v>
      </c>
      <c r="D793" s="26">
        <v>-15</v>
      </c>
      <c r="I793" s="12"/>
      <c r="J793"/>
      <c r="K793" s="20"/>
    </row>
    <row r="794" spans="1:11" ht="21" customHeight="1">
      <c r="A794" s="25" t="s">
        <v>534</v>
      </c>
      <c r="B794" s="34" t="s">
        <v>515</v>
      </c>
      <c r="C794" s="35" t="s">
        <v>943</v>
      </c>
      <c r="D794" s="26">
        <v>-15</v>
      </c>
      <c r="I794" s="12"/>
      <c r="J794"/>
      <c r="K794" s="20"/>
    </row>
    <row r="795" spans="1:11" ht="21" customHeight="1">
      <c r="A795" s="25" t="s">
        <v>536</v>
      </c>
      <c r="B795" s="34" t="s">
        <v>514</v>
      </c>
      <c r="C795" s="35" t="s">
        <v>943</v>
      </c>
      <c r="D795" s="26">
        <v>-13</v>
      </c>
      <c r="I795" s="12"/>
      <c r="J795"/>
      <c r="K795" s="20"/>
    </row>
    <row r="796" spans="1:11" ht="21" customHeight="1">
      <c r="A796" s="25" t="s">
        <v>541</v>
      </c>
      <c r="B796" s="34" t="s">
        <v>514</v>
      </c>
      <c r="C796" s="35" t="s">
        <v>943</v>
      </c>
      <c r="D796" s="26">
        <v>-13</v>
      </c>
    </row>
    <row r="797" spans="1:11" ht="21" customHeight="1">
      <c r="A797" s="25" t="s">
        <v>542</v>
      </c>
      <c r="B797" s="34" t="s">
        <v>514</v>
      </c>
      <c r="C797" s="35" t="s">
        <v>943</v>
      </c>
      <c r="D797" s="26">
        <v>-13</v>
      </c>
    </row>
    <row r="798" spans="1:11" ht="21" customHeight="1">
      <c r="A798" s="25" t="s">
        <v>543</v>
      </c>
      <c r="B798" s="34" t="s">
        <v>514</v>
      </c>
      <c r="C798" s="35" t="s">
        <v>943</v>
      </c>
      <c r="D798" s="26">
        <v>-13</v>
      </c>
    </row>
    <row r="799" spans="1:11" ht="21" customHeight="1">
      <c r="A799" s="25" t="s">
        <v>829</v>
      </c>
      <c r="B799" s="34" t="s">
        <v>512</v>
      </c>
      <c r="C799" s="35" t="s">
        <v>943</v>
      </c>
      <c r="D799" s="26">
        <v>-18</v>
      </c>
    </row>
    <row r="800" spans="1:11" ht="21" customHeight="1">
      <c r="A800" s="25" t="s">
        <v>956</v>
      </c>
      <c r="B800" s="35" t="s">
        <v>431</v>
      </c>
      <c r="C800" s="35" t="s">
        <v>943</v>
      </c>
      <c r="D800" s="26">
        <v>-15</v>
      </c>
    </row>
    <row r="801" spans="1:11" ht="21" customHeight="1">
      <c r="A801" s="25" t="s">
        <v>944</v>
      </c>
      <c r="B801" s="35" t="s">
        <v>430</v>
      </c>
      <c r="C801" s="35" t="s">
        <v>943</v>
      </c>
      <c r="D801" s="26">
        <v>-13</v>
      </c>
    </row>
    <row r="802" spans="1:11" ht="21" customHeight="1">
      <c r="A802" s="25" t="s">
        <v>960</v>
      </c>
      <c r="B802" s="35" t="s">
        <v>475</v>
      </c>
      <c r="C802" s="35" t="s">
        <v>943</v>
      </c>
      <c r="D802" s="26">
        <v>-21</v>
      </c>
      <c r="I802" s="12"/>
      <c r="J802"/>
      <c r="K802" s="20"/>
    </row>
    <row r="803" spans="1:11" ht="21" customHeight="1">
      <c r="A803" s="25" t="s">
        <v>65</v>
      </c>
      <c r="B803" s="35" t="s">
        <v>428</v>
      </c>
      <c r="C803" s="35" t="s">
        <v>943</v>
      </c>
      <c r="D803" s="26">
        <v>-18</v>
      </c>
      <c r="I803" s="12"/>
      <c r="J803"/>
      <c r="K803" s="20"/>
    </row>
    <row r="804" spans="1:11" ht="21" customHeight="1">
      <c r="A804" s="25" t="s">
        <v>66</v>
      </c>
      <c r="B804" s="35" t="s">
        <v>428</v>
      </c>
      <c r="C804" s="35" t="s">
        <v>943</v>
      </c>
      <c r="D804" s="26">
        <v>-18</v>
      </c>
      <c r="I804" s="12"/>
      <c r="J804"/>
      <c r="K804" s="20"/>
    </row>
    <row r="805" spans="1:11" ht="21" customHeight="1">
      <c r="A805" s="25" t="s">
        <v>435</v>
      </c>
      <c r="B805" s="35" t="s">
        <v>428</v>
      </c>
      <c r="C805" s="35" t="s">
        <v>943</v>
      </c>
      <c r="D805" s="26">
        <v>-18</v>
      </c>
      <c r="I805" s="12"/>
      <c r="J805"/>
      <c r="K805" s="20"/>
    </row>
    <row r="806" spans="1:11" ht="21" customHeight="1">
      <c r="A806" s="25" t="s">
        <v>523</v>
      </c>
      <c r="B806" s="35" t="s">
        <v>434</v>
      </c>
      <c r="C806" s="35" t="s">
        <v>943</v>
      </c>
      <c r="D806" s="26">
        <v>-16</v>
      </c>
      <c r="I806" s="12"/>
      <c r="J806"/>
      <c r="K806" s="20"/>
    </row>
    <row r="807" spans="1:11" ht="21" customHeight="1">
      <c r="A807" s="25" t="s">
        <v>961</v>
      </c>
      <c r="B807" s="35" t="s">
        <v>434</v>
      </c>
      <c r="C807" s="35" t="s">
        <v>943</v>
      </c>
      <c r="D807" s="26">
        <v>-16</v>
      </c>
    </row>
    <row r="808" spans="1:11" ht="21" customHeight="1">
      <c r="A808" s="25" t="s">
        <v>964</v>
      </c>
      <c r="B808" s="35" t="s">
        <v>965</v>
      </c>
      <c r="C808" s="35" t="s">
        <v>967</v>
      </c>
      <c r="D808" s="26">
        <v>-10</v>
      </c>
    </row>
    <row r="809" spans="1:11" ht="21" customHeight="1">
      <c r="A809" s="25" t="s">
        <v>964</v>
      </c>
      <c r="B809" s="35" t="s">
        <v>966</v>
      </c>
      <c r="C809" s="35" t="s">
        <v>967</v>
      </c>
      <c r="D809" s="26">
        <v>-10</v>
      </c>
    </row>
    <row r="810" spans="1:11" ht="21" customHeight="1">
      <c r="A810" s="25" t="s">
        <v>969</v>
      </c>
      <c r="B810" s="35" t="s">
        <v>430</v>
      </c>
      <c r="C810" s="35" t="s">
        <v>967</v>
      </c>
      <c r="D810" s="26">
        <v>-13</v>
      </c>
    </row>
    <row r="811" spans="1:11" ht="21" customHeight="1">
      <c r="A811" s="25" t="s">
        <v>970</v>
      </c>
      <c r="B811" s="35" t="s">
        <v>965</v>
      </c>
      <c r="C811" s="35" t="s">
        <v>967</v>
      </c>
      <c r="D811" s="26">
        <v>-10</v>
      </c>
      <c r="I811" s="12"/>
      <c r="J811"/>
      <c r="K811" s="20"/>
    </row>
    <row r="812" spans="1:11" ht="21" customHeight="1">
      <c r="A812" s="25" t="s">
        <v>971</v>
      </c>
      <c r="B812" s="35" t="s">
        <v>965</v>
      </c>
      <c r="C812" s="35" t="s">
        <v>967</v>
      </c>
      <c r="D812" s="26">
        <v>-10</v>
      </c>
      <c r="I812" s="12"/>
      <c r="J812"/>
      <c r="K812" s="20"/>
    </row>
    <row r="813" spans="1:11" ht="21" customHeight="1">
      <c r="A813" s="25" t="s">
        <v>972</v>
      </c>
      <c r="B813" s="35" t="s">
        <v>966</v>
      </c>
      <c r="C813" s="35" t="s">
        <v>967</v>
      </c>
      <c r="D813" s="26">
        <v>-10</v>
      </c>
      <c r="I813" s="12"/>
      <c r="J813"/>
      <c r="K813" s="20"/>
    </row>
    <row r="814" spans="1:11" ht="21" customHeight="1">
      <c r="A814" s="25" t="s">
        <v>973</v>
      </c>
      <c r="B814" s="35" t="s">
        <v>430</v>
      </c>
      <c r="C814" s="35" t="s">
        <v>967</v>
      </c>
      <c r="D814" s="26">
        <v>-13</v>
      </c>
      <c r="I814" s="12"/>
      <c r="J814"/>
      <c r="K814" s="20"/>
    </row>
    <row r="815" spans="1:11" ht="21" customHeight="1">
      <c r="A815" s="25" t="s">
        <v>435</v>
      </c>
      <c r="B815" s="35" t="s">
        <v>974</v>
      </c>
      <c r="C815" s="35" t="s">
        <v>975</v>
      </c>
      <c r="D815" s="26">
        <v>-10</v>
      </c>
      <c r="I815" s="12"/>
      <c r="J815"/>
      <c r="K815" s="20"/>
    </row>
    <row r="816" spans="1:11" ht="21" customHeight="1">
      <c r="A816" s="25" t="s">
        <v>66</v>
      </c>
      <c r="C816" s="35" t="s">
        <v>975</v>
      </c>
      <c r="D816" s="26">
        <v>4.5</v>
      </c>
    </row>
    <row r="817" spans="1:11" ht="21" customHeight="1">
      <c r="A817" s="25" t="s">
        <v>325</v>
      </c>
      <c r="C817" s="35" t="s">
        <v>975</v>
      </c>
      <c r="D817" s="26">
        <v>4.5</v>
      </c>
    </row>
    <row r="818" spans="1:11" ht="21" customHeight="1">
      <c r="A818" s="25" t="s">
        <v>325</v>
      </c>
      <c r="C818" s="35" t="s">
        <v>975</v>
      </c>
      <c r="D818" s="26">
        <v>4.5</v>
      </c>
    </row>
    <row r="819" spans="1:11" ht="21" customHeight="1">
      <c r="A819" s="25" t="s">
        <v>491</v>
      </c>
      <c r="C819" s="35" t="s">
        <v>975</v>
      </c>
      <c r="D819" s="26">
        <v>4.5</v>
      </c>
    </row>
    <row r="820" spans="1:11" ht="21" customHeight="1">
      <c r="A820" s="25" t="s">
        <v>325</v>
      </c>
      <c r="C820" s="35" t="s">
        <v>975</v>
      </c>
      <c r="D820" s="26">
        <v>4.5</v>
      </c>
      <c r="I820" s="12"/>
      <c r="J820"/>
      <c r="K820" s="20"/>
    </row>
    <row r="821" spans="1:11" ht="21" customHeight="1">
      <c r="A821" s="25" t="s">
        <v>387</v>
      </c>
      <c r="C821" s="35" t="s">
        <v>975</v>
      </c>
      <c r="D821" s="26">
        <v>4.5</v>
      </c>
    </row>
    <row r="822" spans="1:11" ht="21" customHeight="1">
      <c r="A822" s="25" t="s">
        <v>511</v>
      </c>
      <c r="C822" s="35" t="s">
        <v>975</v>
      </c>
      <c r="D822" s="26">
        <v>4.5</v>
      </c>
    </row>
    <row r="823" spans="1:11" ht="21" customHeight="1">
      <c r="A823" s="25" t="s">
        <v>829</v>
      </c>
      <c r="C823" s="35" t="s">
        <v>975</v>
      </c>
      <c r="D823" s="26">
        <v>4.5</v>
      </c>
    </row>
    <row r="824" spans="1:11" ht="21" customHeight="1">
      <c r="A824" s="25" t="s">
        <v>31</v>
      </c>
      <c r="C824" s="35" t="s">
        <v>975</v>
      </c>
      <c r="D824" s="26">
        <v>4.5</v>
      </c>
    </row>
    <row r="825" spans="1:11" ht="21" customHeight="1">
      <c r="A825" s="25" t="s">
        <v>983</v>
      </c>
      <c r="C825" s="35" t="s">
        <v>975</v>
      </c>
      <c r="D825" s="26">
        <v>4.5</v>
      </c>
    </row>
    <row r="826" spans="1:11" ht="21" customHeight="1">
      <c r="A826" s="25" t="s">
        <v>31</v>
      </c>
      <c r="C826" s="35" t="s">
        <v>975</v>
      </c>
      <c r="D826" s="26">
        <v>4.5</v>
      </c>
      <c r="I826" s="12"/>
      <c r="J826"/>
      <c r="K826" s="20"/>
    </row>
    <row r="827" spans="1:11" ht="21" customHeight="1">
      <c r="A827" s="25" t="s">
        <v>829</v>
      </c>
      <c r="C827" s="35" t="s">
        <v>975</v>
      </c>
      <c r="D827" s="26">
        <v>4.5</v>
      </c>
      <c r="I827" s="12"/>
      <c r="J827"/>
      <c r="K827" s="20"/>
    </row>
    <row r="828" spans="1:11" ht="21" customHeight="1">
      <c r="A828" s="25" t="s">
        <v>826</v>
      </c>
      <c r="C828" s="35" t="s">
        <v>975</v>
      </c>
      <c r="D828" s="26">
        <v>4.5</v>
      </c>
      <c r="I828" s="12"/>
      <c r="J828"/>
      <c r="K828" s="20"/>
    </row>
    <row r="829" spans="1:11" ht="21" customHeight="1">
      <c r="A829" s="25" t="s">
        <v>325</v>
      </c>
      <c r="C829" s="35" t="s">
        <v>975</v>
      </c>
      <c r="D829" s="26">
        <v>3.5</v>
      </c>
      <c r="I829" s="12"/>
      <c r="J829"/>
      <c r="K829" s="20"/>
    </row>
    <row r="830" spans="1:11" ht="21" customHeight="1">
      <c r="A830" s="25" t="s">
        <v>66</v>
      </c>
      <c r="C830" s="35" t="s">
        <v>975</v>
      </c>
      <c r="D830" s="26">
        <v>3.5</v>
      </c>
      <c r="I830" s="12"/>
      <c r="J830"/>
      <c r="K830" s="20"/>
    </row>
    <row r="831" spans="1:11" ht="21" customHeight="1">
      <c r="A831" s="25" t="s">
        <v>511</v>
      </c>
      <c r="C831" s="35" t="s">
        <v>975</v>
      </c>
      <c r="D831" s="26">
        <v>3.5</v>
      </c>
      <c r="I831" s="12"/>
      <c r="J831"/>
      <c r="K831" s="20"/>
    </row>
    <row r="832" spans="1:11" ht="21" customHeight="1">
      <c r="A832" s="25" t="s">
        <v>22</v>
      </c>
      <c r="C832" s="35" t="s">
        <v>975</v>
      </c>
      <c r="D832" s="26">
        <v>3.5</v>
      </c>
      <c r="I832" s="12"/>
      <c r="J832"/>
      <c r="K832" s="20"/>
    </row>
    <row r="833" spans="1:11" ht="21" customHeight="1">
      <c r="A833" s="25" t="s">
        <v>325</v>
      </c>
      <c r="C833" s="35" t="s">
        <v>975</v>
      </c>
      <c r="D833" s="26">
        <v>3.5</v>
      </c>
      <c r="I833" s="12"/>
      <c r="J833"/>
      <c r="K833" s="20"/>
    </row>
    <row r="834" spans="1:11" ht="21" customHeight="1">
      <c r="A834" s="25" t="s">
        <v>66</v>
      </c>
      <c r="C834" s="35" t="s">
        <v>975</v>
      </c>
      <c r="D834" s="26">
        <v>3.5</v>
      </c>
      <c r="I834" s="12"/>
      <c r="J834"/>
      <c r="K834" s="20"/>
    </row>
    <row r="835" spans="1:11" ht="21" customHeight="1">
      <c r="A835" s="25" t="s">
        <v>31</v>
      </c>
      <c r="C835" s="35" t="s">
        <v>975</v>
      </c>
      <c r="D835" s="26">
        <v>3.5</v>
      </c>
    </row>
    <row r="836" spans="1:11" ht="21" customHeight="1">
      <c r="A836" s="25" t="s">
        <v>22</v>
      </c>
      <c r="C836" s="35" t="s">
        <v>975</v>
      </c>
      <c r="D836" s="26">
        <v>3.5</v>
      </c>
    </row>
    <row r="837" spans="1:11" ht="21" customHeight="1">
      <c r="A837" s="25" t="s">
        <v>503</v>
      </c>
      <c r="C837" s="35" t="s">
        <v>975</v>
      </c>
      <c r="D837" s="26">
        <v>3.5</v>
      </c>
      <c r="I837" s="12"/>
      <c r="J837"/>
      <c r="K837" s="20"/>
    </row>
    <row r="838" spans="1:11" ht="21" customHeight="1">
      <c r="A838" s="25" t="s">
        <v>504</v>
      </c>
      <c r="C838" s="35" t="s">
        <v>975</v>
      </c>
      <c r="D838" s="26">
        <v>3.5</v>
      </c>
    </row>
    <row r="839" spans="1:11" ht="21" customHeight="1">
      <c r="A839" s="25" t="s">
        <v>510</v>
      </c>
      <c r="C839" s="35" t="s">
        <v>975</v>
      </c>
      <c r="D839" s="26">
        <v>3.5</v>
      </c>
      <c r="I839" s="12"/>
      <c r="J839"/>
      <c r="K839" s="20"/>
    </row>
    <row r="840" spans="1:11" ht="21" customHeight="1">
      <c r="A840" s="25" t="s">
        <v>520</v>
      </c>
      <c r="C840" s="35" t="s">
        <v>975</v>
      </c>
      <c r="D840" s="26">
        <v>3.5</v>
      </c>
      <c r="I840" s="12"/>
      <c r="J840"/>
      <c r="K840" s="20"/>
    </row>
    <row r="841" spans="1:11" ht="21" customHeight="1">
      <c r="A841" s="25" t="s">
        <v>55</v>
      </c>
      <c r="C841" s="35" t="s">
        <v>975</v>
      </c>
      <c r="D841" s="26">
        <v>3.5</v>
      </c>
      <c r="I841" s="12"/>
      <c r="J841"/>
      <c r="K841" s="20"/>
    </row>
    <row r="842" spans="1:11" ht="21" customHeight="1">
      <c r="A842" s="25" t="s">
        <v>271</v>
      </c>
      <c r="C842" s="35" t="s">
        <v>975</v>
      </c>
      <c r="D842" s="26">
        <v>3.5</v>
      </c>
      <c r="I842" s="12"/>
      <c r="J842"/>
      <c r="K842" s="20"/>
    </row>
    <row r="843" spans="1:11" ht="21" customHeight="1">
      <c r="A843" s="25" t="s">
        <v>29</v>
      </c>
      <c r="C843" s="35" t="s">
        <v>975</v>
      </c>
      <c r="D843" s="26">
        <v>3.5</v>
      </c>
      <c r="I843" s="12"/>
      <c r="J843"/>
      <c r="K843" s="20"/>
    </row>
    <row r="844" spans="1:11" ht="21" customHeight="1">
      <c r="A844" s="25" t="s">
        <v>539</v>
      </c>
      <c r="C844" s="35" t="s">
        <v>975</v>
      </c>
      <c r="D844" s="26">
        <v>3.5</v>
      </c>
      <c r="I844" s="12"/>
      <c r="J844"/>
      <c r="K844" s="20"/>
    </row>
    <row r="845" spans="1:11" ht="21" customHeight="1">
      <c r="A845" s="25" t="s">
        <v>826</v>
      </c>
      <c r="C845" s="35" t="s">
        <v>975</v>
      </c>
      <c r="D845" s="26">
        <v>3.5</v>
      </c>
      <c r="I845" s="12"/>
      <c r="J845"/>
      <c r="K845" s="20"/>
    </row>
    <row r="846" spans="1:11" ht="21" customHeight="1">
      <c r="A846" s="25" t="s">
        <v>387</v>
      </c>
      <c r="C846" s="35" t="s">
        <v>975</v>
      </c>
      <c r="D846" s="26">
        <v>3.5</v>
      </c>
      <c r="I846" s="12"/>
      <c r="J846"/>
      <c r="K846" s="20"/>
    </row>
    <row r="847" spans="1:11" ht="21" customHeight="1">
      <c r="A847" s="25" t="s">
        <v>47</v>
      </c>
      <c r="C847" s="35" t="s">
        <v>975</v>
      </c>
      <c r="D847" s="26">
        <v>3.5</v>
      </c>
    </row>
    <row r="848" spans="1:11" ht="21" customHeight="1">
      <c r="A848" s="25" t="s">
        <v>504</v>
      </c>
      <c r="C848" s="35" t="s">
        <v>975</v>
      </c>
      <c r="D848" s="26">
        <v>3.5</v>
      </c>
    </row>
    <row r="849" spans="1:11" ht="21" customHeight="1">
      <c r="A849" s="25" t="s">
        <v>986</v>
      </c>
      <c r="C849" s="35" t="s">
        <v>975</v>
      </c>
      <c r="D849" s="26">
        <v>3.5</v>
      </c>
    </row>
    <row r="850" spans="1:11" ht="21" customHeight="1">
      <c r="A850" s="25" t="s">
        <v>521</v>
      </c>
      <c r="C850" s="35" t="s">
        <v>975</v>
      </c>
      <c r="D850" s="26">
        <v>3.5</v>
      </c>
    </row>
    <row r="851" spans="1:11" ht="21" customHeight="1">
      <c r="A851" s="25" t="s">
        <v>987</v>
      </c>
      <c r="C851" s="35" t="s">
        <v>975</v>
      </c>
      <c r="D851" s="26">
        <v>3.5</v>
      </c>
      <c r="I851" s="12"/>
      <c r="J851"/>
      <c r="K851" s="20"/>
    </row>
    <row r="852" spans="1:11" ht="21" customHeight="1">
      <c r="A852" s="25" t="s">
        <v>619</v>
      </c>
      <c r="C852" s="35" t="s">
        <v>975</v>
      </c>
      <c r="D852" s="26">
        <v>3.5</v>
      </c>
    </row>
    <row r="853" spans="1:11" ht="21" customHeight="1">
      <c r="A853" s="25" t="s">
        <v>987</v>
      </c>
      <c r="C853" s="35" t="s">
        <v>975</v>
      </c>
      <c r="D853" s="26">
        <v>3.5</v>
      </c>
    </row>
    <row r="854" spans="1:11" ht="21" customHeight="1">
      <c r="A854" s="25" t="s">
        <v>619</v>
      </c>
      <c r="C854" s="35" t="s">
        <v>975</v>
      </c>
      <c r="D854" s="26">
        <v>3.5</v>
      </c>
    </row>
    <row r="855" spans="1:11" ht="21" customHeight="1">
      <c r="A855" s="25" t="s">
        <v>986</v>
      </c>
      <c r="C855" s="35" t="s">
        <v>975</v>
      </c>
      <c r="D855" s="26">
        <v>3.5</v>
      </c>
    </row>
    <row r="856" spans="1:11" ht="21" customHeight="1">
      <c r="A856" s="25" t="s">
        <v>521</v>
      </c>
      <c r="C856" s="35" t="s">
        <v>975</v>
      </c>
      <c r="D856" s="26">
        <v>3.5</v>
      </c>
    </row>
    <row r="857" spans="1:11" ht="21" customHeight="1">
      <c r="A857" s="25" t="s">
        <v>66</v>
      </c>
      <c r="B857" s="35" t="s">
        <v>966</v>
      </c>
      <c r="C857" s="35" t="s">
        <v>975</v>
      </c>
      <c r="D857" s="26">
        <v>-10</v>
      </c>
    </row>
    <row r="859" spans="1:11" ht="21" customHeight="1">
      <c r="I859" s="12"/>
      <c r="J859"/>
      <c r="K859" s="20"/>
    </row>
    <row r="865" spans="9:11" ht="21" customHeight="1">
      <c r="I865" s="12"/>
      <c r="J865"/>
      <c r="K865" s="20"/>
    </row>
    <row r="867" spans="9:11" ht="21" customHeight="1">
      <c r="I867" s="12"/>
      <c r="J867"/>
      <c r="K867" s="20"/>
    </row>
    <row r="868" spans="9:11" ht="21" customHeight="1">
      <c r="I868" s="12"/>
      <c r="J868"/>
      <c r="K868" s="20"/>
    </row>
    <row r="869" spans="9:11" ht="21" customHeight="1">
      <c r="I869" s="12"/>
      <c r="J869"/>
      <c r="K869" s="20"/>
    </row>
    <row r="870" spans="9:11" ht="21" customHeight="1">
      <c r="I870" s="12"/>
      <c r="J870"/>
      <c r="K870" s="20"/>
    </row>
    <row r="880" spans="9:11" ht="21" customHeight="1">
      <c r="I880" s="12"/>
      <c r="J880"/>
      <c r="K880" s="20"/>
    </row>
    <row r="887" spans="9:11" ht="21" customHeight="1">
      <c r="I887" s="12"/>
      <c r="J887"/>
      <c r="K887" s="20"/>
    </row>
    <row r="888" spans="9:11" ht="21" customHeight="1">
      <c r="I888" s="12"/>
      <c r="J888"/>
      <c r="K888" s="20"/>
    </row>
    <row r="889" spans="9:11" ht="21" customHeight="1">
      <c r="I889" s="12"/>
      <c r="J889"/>
      <c r="K889" s="20"/>
    </row>
    <row r="890" spans="9:11" ht="21" customHeight="1">
      <c r="I890" s="12"/>
      <c r="J890"/>
      <c r="K890" s="20"/>
    </row>
    <row r="891" spans="9:11" ht="21" customHeight="1">
      <c r="I891" s="12"/>
      <c r="J891"/>
      <c r="K891" s="20"/>
    </row>
    <row r="892" spans="9:11" ht="21" customHeight="1">
      <c r="I892" s="12"/>
      <c r="J892"/>
      <c r="K892" s="20"/>
    </row>
    <row r="893" spans="9:11" ht="21" customHeight="1">
      <c r="I893" s="12"/>
      <c r="J893"/>
      <c r="K893" s="20"/>
    </row>
    <row r="894" spans="9:11" ht="21" customHeight="1">
      <c r="I894" s="12"/>
      <c r="J894"/>
      <c r="K894" s="20"/>
    </row>
    <row r="898" spans="9:11" ht="21" customHeight="1">
      <c r="I898" s="12"/>
      <c r="J898"/>
      <c r="K898" s="20"/>
    </row>
    <row r="899" spans="9:11" ht="21" customHeight="1">
      <c r="I899" s="12"/>
      <c r="J899"/>
      <c r="K899" s="20"/>
    </row>
    <row r="904" spans="9:11" ht="21" customHeight="1">
      <c r="I904" s="12"/>
      <c r="J904"/>
      <c r="K904" s="20"/>
    </row>
    <row r="915" spans="9:11" ht="21" customHeight="1">
      <c r="I915" s="12"/>
      <c r="J915"/>
      <c r="K915" s="20"/>
    </row>
    <row r="916" spans="9:11" ht="21" customHeight="1">
      <c r="I916" s="12"/>
      <c r="J916"/>
      <c r="K916" s="20"/>
    </row>
    <row r="917" spans="9:11" ht="21" customHeight="1">
      <c r="I917" s="12"/>
      <c r="J917"/>
      <c r="K917" s="20"/>
    </row>
    <row r="918" spans="9:11" ht="21" customHeight="1">
      <c r="I918" s="12"/>
      <c r="J918"/>
      <c r="K918" s="20"/>
    </row>
    <row r="919" spans="9:11" ht="21" customHeight="1">
      <c r="I919" s="12"/>
      <c r="J919"/>
      <c r="K919" s="20"/>
    </row>
    <row r="920" spans="9:11" ht="21" customHeight="1">
      <c r="I920" s="12"/>
      <c r="J920"/>
      <c r="K920" s="20"/>
    </row>
    <row r="921" spans="9:11" ht="21" customHeight="1">
      <c r="I921" s="12"/>
      <c r="J921"/>
      <c r="K921" s="20"/>
    </row>
    <row r="922" spans="9:11" ht="21" customHeight="1">
      <c r="I922" s="12"/>
      <c r="J922"/>
      <c r="K922" s="20"/>
    </row>
    <row r="923" spans="9:11" ht="21" customHeight="1">
      <c r="I923" s="12"/>
      <c r="J923"/>
      <c r="K923" s="20"/>
    </row>
    <row r="924" spans="9:11" ht="21" customHeight="1">
      <c r="I924" s="12"/>
      <c r="J924"/>
      <c r="K924" s="20"/>
    </row>
    <row r="925" spans="9:11" ht="21" customHeight="1">
      <c r="I925" s="12"/>
      <c r="J925"/>
      <c r="K925" s="20"/>
    </row>
    <row r="926" spans="9:11" ht="21" customHeight="1">
      <c r="I926" s="12"/>
      <c r="J926"/>
      <c r="K926" s="20"/>
    </row>
    <row r="927" spans="9:11" ht="21" customHeight="1">
      <c r="I927" s="12"/>
      <c r="J927"/>
      <c r="K927" s="20"/>
    </row>
    <row r="931" spans="9:11" ht="21" customHeight="1">
      <c r="I931" s="12"/>
      <c r="J931"/>
      <c r="K931" s="20"/>
    </row>
    <row r="960" spans="9:11" ht="21" customHeight="1">
      <c r="I960" s="12"/>
      <c r="J960"/>
      <c r="K960" s="20"/>
    </row>
    <row r="963" spans="9:11" ht="21" customHeight="1">
      <c r="I963" s="12"/>
      <c r="J963"/>
      <c r="K963" s="20"/>
    </row>
    <row r="964" spans="9:11" ht="21" customHeight="1">
      <c r="I964" s="12"/>
      <c r="J964"/>
      <c r="K964" s="20"/>
    </row>
    <row r="965" spans="9:11" ht="21" customHeight="1">
      <c r="I965" s="12"/>
      <c r="J965"/>
      <c r="K965" s="20"/>
    </row>
    <row r="966" spans="9:11" ht="21" customHeight="1">
      <c r="I966" s="12"/>
      <c r="J966"/>
      <c r="K966" s="20"/>
    </row>
    <row r="971" spans="9:11" ht="21" customHeight="1">
      <c r="I971" s="12"/>
      <c r="J971"/>
      <c r="K971" s="20"/>
    </row>
    <row r="972" spans="9:11" ht="21" customHeight="1">
      <c r="I972" s="12"/>
      <c r="J972"/>
      <c r="K972" s="20"/>
    </row>
    <row r="973" spans="9:11" ht="21" customHeight="1">
      <c r="I973" s="12"/>
      <c r="J973"/>
      <c r="K973" s="20"/>
    </row>
    <row r="974" spans="9:11" ht="21" customHeight="1">
      <c r="I974" s="12"/>
      <c r="J974"/>
      <c r="K974" s="20"/>
    </row>
    <row r="979" spans="9:11" ht="21" customHeight="1">
      <c r="I979" s="12"/>
      <c r="J979"/>
      <c r="K979" s="20"/>
    </row>
    <row r="980" spans="9:11" ht="21" customHeight="1">
      <c r="I980" s="12"/>
      <c r="J980"/>
      <c r="K980" s="20"/>
    </row>
    <row r="981" spans="9:11" ht="21" customHeight="1">
      <c r="I981" s="12"/>
      <c r="J981"/>
      <c r="K981" s="20"/>
    </row>
    <row r="982" spans="9:11" ht="21" customHeight="1">
      <c r="I982" s="12"/>
      <c r="J982"/>
      <c r="K982" s="20"/>
    </row>
    <row r="985" spans="9:11" ht="21" customHeight="1">
      <c r="I985" s="12"/>
      <c r="J985"/>
      <c r="K985" s="20"/>
    </row>
    <row r="991" spans="9:11" ht="21" customHeight="1">
      <c r="I991" s="12"/>
      <c r="J991"/>
      <c r="K991" s="20"/>
    </row>
    <row r="996" spans="9:11" ht="21" customHeight="1">
      <c r="I996" s="12"/>
      <c r="J996"/>
      <c r="K996" s="20"/>
    </row>
    <row r="999" spans="9:11" ht="21" customHeight="1">
      <c r="I999" s="12"/>
      <c r="J999"/>
      <c r="K999" s="20"/>
    </row>
    <row r="1003" spans="9:11" ht="21" customHeight="1">
      <c r="I1003" s="12"/>
      <c r="J1003"/>
      <c r="K1003" s="20"/>
    </row>
    <row r="1004" spans="9:11" ht="21" customHeight="1">
      <c r="I1004" s="12"/>
      <c r="J1004"/>
      <c r="K1004" s="20"/>
    </row>
    <row r="1005" spans="9:11" ht="21" customHeight="1">
      <c r="I1005" s="12"/>
      <c r="J1005"/>
      <c r="K1005" s="20"/>
    </row>
    <row r="1006" spans="9:11" ht="21" customHeight="1">
      <c r="I1006" s="12"/>
      <c r="J1006"/>
      <c r="K1006" s="20"/>
    </row>
    <row r="1009" spans="9:11" ht="21" customHeight="1">
      <c r="I1009" s="12"/>
      <c r="J1009"/>
      <c r="K1009" s="20"/>
    </row>
  </sheetData>
  <sortState xmlns:xlrd2="http://schemas.microsoft.com/office/spreadsheetml/2017/richdata2" ref="I2:M1009">
    <sortCondition ref="I2:I1009"/>
  </sortState>
  <phoneticPr fontId="2" type="noConversion"/>
  <conditionalFormatting sqref="I1:I1048576">
    <cfRule type="duplicateValues" dxfId="38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DEDC9-68F8-4276-89AF-7876D432B26A}">
  <dimension ref="A3:L888"/>
  <sheetViews>
    <sheetView showGridLines="0" tabSelected="1" workbookViewId="0">
      <pane ySplit="10" topLeftCell="A11" activePane="bottomLeft" state="frozen"/>
      <selection pane="bottomLeft" activeCell="L14" sqref="L14"/>
    </sheetView>
  </sheetViews>
  <sheetFormatPr defaultRowHeight="21" customHeight="1"/>
  <cols>
    <col min="1" max="1" width="21.375" style="12" bestFit="1" customWidth="1"/>
    <col min="2" max="2" width="8.5" style="14" bestFit="1" customWidth="1"/>
    <col min="6" max="6" width="11.5" style="20" customWidth="1"/>
    <col min="7" max="8" width="9" style="20"/>
    <col min="9" max="9" width="13.25" style="20" bestFit="1" customWidth="1"/>
    <col min="10" max="10" width="9" style="20"/>
    <col min="11" max="11" width="9.875" style="20" customWidth="1"/>
    <col min="12" max="12" width="16.25" style="20" customWidth="1"/>
  </cols>
  <sheetData>
    <row r="3" spans="1:12" ht="21" customHeight="1">
      <c r="A3" s="32" t="s">
        <v>957</v>
      </c>
      <c r="B3" s="31" t="s">
        <v>953</v>
      </c>
    </row>
    <row r="4" spans="1:12" ht="21" customHeight="1" thickBot="1">
      <c r="A4" s="24" t="s">
        <v>829</v>
      </c>
      <c r="B4" s="33">
        <v>10.5</v>
      </c>
    </row>
    <row r="5" spans="1:12" ht="21" customHeight="1">
      <c r="A5" s="24" t="s">
        <v>886</v>
      </c>
      <c r="B5" s="33">
        <v>3.5</v>
      </c>
      <c r="F5" s="101" t="s">
        <v>424</v>
      </c>
      <c r="G5" s="102" t="s">
        <v>942</v>
      </c>
      <c r="H5" s="102" t="s">
        <v>1011</v>
      </c>
      <c r="I5" s="102" t="s">
        <v>1008</v>
      </c>
      <c r="J5" s="102" t="s">
        <v>954</v>
      </c>
      <c r="K5" s="102" t="s">
        <v>1004</v>
      </c>
      <c r="L5" s="103" t="s">
        <v>962</v>
      </c>
    </row>
    <row r="6" spans="1:12" ht="21" customHeight="1" thickBot="1">
      <c r="A6" s="24" t="s">
        <v>534</v>
      </c>
      <c r="B6" s="33">
        <v>12</v>
      </c>
      <c r="F6" s="104" t="s">
        <v>970</v>
      </c>
      <c r="G6" s="105" t="str">
        <f>IFERROR(VLOOKUP(F6,库!I:L,3,0),"无")</f>
        <v>S8.v</v>
      </c>
      <c r="H6" s="106">
        <f>IFERROR(VLOOKUP(F6,A:B,2,0),"-")</f>
        <v>2</v>
      </c>
      <c r="I6" s="106">
        <f>IFERROR(VLOOKUP(F6,'S8.v-27'!A:B,2,0),"请加油！")</f>
        <v>11.5</v>
      </c>
      <c r="J6" s="107" t="str">
        <f>VLOOKUP(F6,库!I:L,2,0)</f>
        <v>九幽邪圣</v>
      </c>
      <c r="K6" s="108">
        <f>VLOOKUP(F6,库!I:L,4,0)</f>
        <v>0</v>
      </c>
      <c r="L6" s="109" t="str">
        <f>IFERROR(VLOOKUP(F6,库!I:M,5,0),"-")</f>
        <v>烈火剑、火神翼</v>
      </c>
    </row>
    <row r="7" spans="1:12" ht="21" customHeight="1">
      <c r="A7" s="24" t="s">
        <v>381</v>
      </c>
      <c r="B7" s="33">
        <v>21</v>
      </c>
    </row>
    <row r="8" spans="1:12" ht="21" customHeight="1">
      <c r="A8" s="24" t="s">
        <v>548</v>
      </c>
      <c r="B8" s="33">
        <v>4.5</v>
      </c>
    </row>
    <row r="9" spans="1:12" ht="21" customHeight="1">
      <c r="A9" s="24" t="s">
        <v>316</v>
      </c>
      <c r="B9" s="33">
        <v>6.5</v>
      </c>
      <c r="F9" s="38" t="s">
        <v>1009</v>
      </c>
    </row>
    <row r="10" spans="1:12" ht="21" customHeight="1">
      <c r="A10" s="24" t="s">
        <v>66</v>
      </c>
      <c r="B10" s="33">
        <v>2</v>
      </c>
      <c r="F10" s="38" t="s">
        <v>1010</v>
      </c>
    </row>
    <row r="11" spans="1:12" ht="21" customHeight="1">
      <c r="A11" s="24" t="s">
        <v>501</v>
      </c>
      <c r="B11" s="33">
        <v>10.5</v>
      </c>
    </row>
    <row r="12" spans="1:12" ht="21" customHeight="1">
      <c r="A12" s="24" t="s">
        <v>787</v>
      </c>
      <c r="B12" s="33">
        <v>0.5</v>
      </c>
    </row>
    <row r="13" spans="1:12" ht="21" customHeight="1">
      <c r="A13" s="24" t="s">
        <v>579</v>
      </c>
      <c r="B13" s="33">
        <v>7</v>
      </c>
    </row>
    <row r="14" spans="1:12" ht="21" customHeight="1">
      <c r="A14" s="24" t="s">
        <v>492</v>
      </c>
      <c r="B14" s="33">
        <v>5.5</v>
      </c>
    </row>
    <row r="15" spans="1:12" ht="21" customHeight="1">
      <c r="A15" s="24" t="s">
        <v>301</v>
      </c>
      <c r="B15" s="33">
        <v>8</v>
      </c>
    </row>
    <row r="16" spans="1:12" ht="21" customHeight="1">
      <c r="A16" s="24" t="s">
        <v>500</v>
      </c>
      <c r="B16" s="33">
        <v>14</v>
      </c>
    </row>
    <row r="17" spans="1:2" ht="21" customHeight="1">
      <c r="A17" s="24" t="s">
        <v>503</v>
      </c>
      <c r="B17" s="33">
        <v>20</v>
      </c>
    </row>
    <row r="18" spans="1:2" ht="21" customHeight="1">
      <c r="A18" s="24" t="s">
        <v>545</v>
      </c>
      <c r="B18" s="33">
        <v>4.5</v>
      </c>
    </row>
    <row r="19" spans="1:2" ht="21" customHeight="1">
      <c r="A19" s="24" t="s">
        <v>523</v>
      </c>
      <c r="B19" s="33">
        <v>11</v>
      </c>
    </row>
    <row r="20" spans="1:2" ht="21" customHeight="1">
      <c r="A20" s="24" t="s">
        <v>586</v>
      </c>
      <c r="B20" s="33">
        <v>4.5</v>
      </c>
    </row>
    <row r="21" spans="1:2" ht="21" customHeight="1">
      <c r="A21" s="24" t="s">
        <v>367</v>
      </c>
      <c r="B21" s="33">
        <v>5</v>
      </c>
    </row>
    <row r="22" spans="1:2" ht="21" customHeight="1">
      <c r="A22" s="24" t="s">
        <v>520</v>
      </c>
      <c r="B22" s="33">
        <v>12.5</v>
      </c>
    </row>
    <row r="23" spans="1:2" ht="21" customHeight="1">
      <c r="A23" s="24" t="s">
        <v>525</v>
      </c>
      <c r="B23" s="33">
        <v>10.5</v>
      </c>
    </row>
    <row r="24" spans="1:2" ht="21" customHeight="1">
      <c r="A24" s="24" t="s">
        <v>487</v>
      </c>
      <c r="B24" s="33">
        <v>6</v>
      </c>
    </row>
    <row r="25" spans="1:2" ht="21" customHeight="1">
      <c r="A25" s="24" t="s">
        <v>580</v>
      </c>
      <c r="B25" s="33">
        <v>7</v>
      </c>
    </row>
    <row r="26" spans="1:2" ht="21" customHeight="1">
      <c r="A26" s="24" t="s">
        <v>65</v>
      </c>
      <c r="B26" s="33">
        <v>5</v>
      </c>
    </row>
    <row r="27" spans="1:2" ht="21" customHeight="1">
      <c r="A27" s="24" t="s">
        <v>372</v>
      </c>
      <c r="B27" s="33">
        <v>0.5</v>
      </c>
    </row>
    <row r="28" spans="1:2" ht="21" customHeight="1">
      <c r="A28" s="24" t="s">
        <v>550</v>
      </c>
      <c r="B28" s="33">
        <v>13.5</v>
      </c>
    </row>
    <row r="29" spans="1:2" ht="21" customHeight="1">
      <c r="A29" s="24" t="s">
        <v>655</v>
      </c>
      <c r="B29" s="33">
        <v>3</v>
      </c>
    </row>
    <row r="30" spans="1:2" ht="21" customHeight="1">
      <c r="A30" s="24" t="s">
        <v>883</v>
      </c>
      <c r="B30" s="33">
        <v>3.5</v>
      </c>
    </row>
    <row r="31" spans="1:2" ht="21" customHeight="1">
      <c r="A31" s="24" t="s">
        <v>505</v>
      </c>
      <c r="B31" s="33">
        <v>15.5</v>
      </c>
    </row>
    <row r="32" spans="1:2" ht="21" customHeight="1">
      <c r="A32" s="24" t="s">
        <v>9</v>
      </c>
      <c r="B32" s="33">
        <v>12.5</v>
      </c>
    </row>
    <row r="33" spans="1:2" ht="21" customHeight="1">
      <c r="A33" s="24" t="s">
        <v>27</v>
      </c>
      <c r="B33" s="33">
        <v>21.5</v>
      </c>
    </row>
    <row r="34" spans="1:2" ht="21" customHeight="1">
      <c r="A34" s="24" t="s">
        <v>544</v>
      </c>
      <c r="B34" s="33">
        <v>0</v>
      </c>
    </row>
    <row r="35" spans="1:2" ht="21" customHeight="1">
      <c r="A35" s="24" t="s">
        <v>524</v>
      </c>
      <c r="B35" s="33">
        <v>14</v>
      </c>
    </row>
    <row r="36" spans="1:2" ht="21" customHeight="1">
      <c r="A36" s="24" t="s">
        <v>387</v>
      </c>
      <c r="B36" s="33">
        <v>23.5</v>
      </c>
    </row>
    <row r="37" spans="1:2" ht="21" customHeight="1">
      <c r="A37" s="24" t="s">
        <v>496</v>
      </c>
      <c r="B37" s="33">
        <v>6.5</v>
      </c>
    </row>
    <row r="38" spans="1:2" ht="21" customHeight="1">
      <c r="A38" s="24" t="s">
        <v>271</v>
      </c>
      <c r="B38" s="33">
        <v>11.5</v>
      </c>
    </row>
    <row r="39" spans="1:2" ht="21" customHeight="1">
      <c r="A39" s="24" t="s">
        <v>528</v>
      </c>
      <c r="B39" s="33">
        <v>4.5</v>
      </c>
    </row>
    <row r="40" spans="1:2" ht="21" customHeight="1">
      <c r="A40" s="24" t="s">
        <v>682</v>
      </c>
      <c r="B40" s="33">
        <v>3.5</v>
      </c>
    </row>
    <row r="41" spans="1:2" ht="21" customHeight="1">
      <c r="A41" s="24" t="s">
        <v>267</v>
      </c>
      <c r="B41" s="33">
        <v>15.5</v>
      </c>
    </row>
    <row r="42" spans="1:2" ht="21" customHeight="1">
      <c r="A42" s="24" t="s">
        <v>331</v>
      </c>
      <c r="B42" s="33">
        <v>12.5</v>
      </c>
    </row>
    <row r="43" spans="1:2" ht="21" customHeight="1">
      <c r="A43" s="24" t="s">
        <v>373</v>
      </c>
      <c r="B43" s="33">
        <v>13.5</v>
      </c>
    </row>
    <row r="44" spans="1:2" ht="21" customHeight="1">
      <c r="A44" s="24" t="s">
        <v>518</v>
      </c>
      <c r="B44" s="33">
        <v>7</v>
      </c>
    </row>
    <row r="45" spans="1:2" ht="21" customHeight="1">
      <c r="A45" s="24" t="s">
        <v>546</v>
      </c>
      <c r="B45" s="33">
        <v>4.5</v>
      </c>
    </row>
    <row r="46" spans="1:2" ht="21" customHeight="1">
      <c r="A46" s="24" t="s">
        <v>31</v>
      </c>
      <c r="B46" s="33">
        <v>20.5</v>
      </c>
    </row>
    <row r="47" spans="1:2" ht="21" customHeight="1">
      <c r="A47" s="24" t="s">
        <v>378</v>
      </c>
      <c r="B47" s="33">
        <v>1.5</v>
      </c>
    </row>
    <row r="48" spans="1:2" ht="21" customHeight="1">
      <c r="A48" s="24" t="s">
        <v>96</v>
      </c>
      <c r="B48" s="33">
        <v>13.5</v>
      </c>
    </row>
    <row r="49" spans="1:2" ht="21" customHeight="1">
      <c r="A49" s="24" t="s">
        <v>322</v>
      </c>
      <c r="B49" s="33">
        <v>2</v>
      </c>
    </row>
    <row r="50" spans="1:2" ht="21" customHeight="1">
      <c r="A50" s="24" t="s">
        <v>635</v>
      </c>
      <c r="B50" s="33">
        <v>11.5</v>
      </c>
    </row>
    <row r="51" spans="1:2" ht="21" customHeight="1">
      <c r="A51" s="24" t="s">
        <v>495</v>
      </c>
      <c r="B51" s="33">
        <v>12</v>
      </c>
    </row>
    <row r="52" spans="1:2" ht="21" customHeight="1">
      <c r="A52" s="24" t="s">
        <v>489</v>
      </c>
      <c r="B52" s="33">
        <v>11</v>
      </c>
    </row>
    <row r="53" spans="1:2" ht="21" customHeight="1">
      <c r="A53" s="24" t="s">
        <v>535</v>
      </c>
      <c r="B53" s="33">
        <v>11.5</v>
      </c>
    </row>
    <row r="54" spans="1:2" ht="21" customHeight="1">
      <c r="A54" s="24" t="s">
        <v>538</v>
      </c>
      <c r="B54" s="33">
        <v>4.5</v>
      </c>
    </row>
    <row r="55" spans="1:2" ht="21" customHeight="1">
      <c r="A55" s="24" t="s">
        <v>29</v>
      </c>
      <c r="B55" s="33">
        <v>3.5</v>
      </c>
    </row>
    <row r="56" spans="1:2" ht="21" customHeight="1">
      <c r="A56" s="24" t="s">
        <v>547</v>
      </c>
      <c r="B56" s="33">
        <v>10.5</v>
      </c>
    </row>
    <row r="57" spans="1:2" ht="21" customHeight="1">
      <c r="A57" s="24" t="s">
        <v>235</v>
      </c>
      <c r="B57" s="33">
        <v>8</v>
      </c>
    </row>
    <row r="58" spans="1:2" ht="21" customHeight="1">
      <c r="A58" s="24" t="s">
        <v>339</v>
      </c>
      <c r="B58" s="33">
        <v>6.5</v>
      </c>
    </row>
    <row r="59" spans="1:2" ht="21" customHeight="1">
      <c r="A59" s="24" t="s">
        <v>13</v>
      </c>
      <c r="B59" s="33">
        <v>22</v>
      </c>
    </row>
    <row r="60" spans="1:2" ht="21" customHeight="1">
      <c r="A60" s="24" t="s">
        <v>530</v>
      </c>
      <c r="B60" s="33">
        <v>3.5</v>
      </c>
    </row>
    <row r="61" spans="1:2" ht="21" customHeight="1">
      <c r="A61" s="24" t="s">
        <v>578</v>
      </c>
      <c r="B61" s="33">
        <v>7</v>
      </c>
    </row>
    <row r="62" spans="1:2" ht="21" customHeight="1">
      <c r="A62" s="24" t="s">
        <v>540</v>
      </c>
      <c r="B62" s="33">
        <v>0</v>
      </c>
    </row>
    <row r="63" spans="1:2" ht="21" customHeight="1">
      <c r="A63" s="24" t="s">
        <v>519</v>
      </c>
      <c r="B63" s="33">
        <v>11.5</v>
      </c>
    </row>
    <row r="64" spans="1:2" ht="21" customHeight="1">
      <c r="A64" s="24" t="s">
        <v>539</v>
      </c>
      <c r="B64" s="33">
        <v>14</v>
      </c>
    </row>
    <row r="65" spans="1:2" ht="21" customHeight="1">
      <c r="A65" s="24" t="s">
        <v>211</v>
      </c>
      <c r="B65" s="33">
        <v>8</v>
      </c>
    </row>
    <row r="66" spans="1:2" ht="21" customHeight="1">
      <c r="A66" s="24" t="s">
        <v>388</v>
      </c>
      <c r="B66" s="33">
        <v>3</v>
      </c>
    </row>
    <row r="67" spans="1:2" ht="21" customHeight="1">
      <c r="A67" s="24" t="s">
        <v>532</v>
      </c>
      <c r="B67" s="33">
        <v>3.5</v>
      </c>
    </row>
    <row r="68" spans="1:2" ht="21" customHeight="1">
      <c r="A68" s="24" t="s">
        <v>207</v>
      </c>
      <c r="B68" s="33">
        <v>1</v>
      </c>
    </row>
    <row r="69" spans="1:2" ht="21" customHeight="1">
      <c r="A69" s="24" t="s">
        <v>533</v>
      </c>
      <c r="B69" s="33">
        <v>11.5</v>
      </c>
    </row>
    <row r="70" spans="1:2" ht="21" customHeight="1">
      <c r="A70" s="24" t="s">
        <v>884</v>
      </c>
      <c r="B70" s="33">
        <v>3.5</v>
      </c>
    </row>
    <row r="71" spans="1:2" ht="21" customHeight="1">
      <c r="A71" s="24" t="s">
        <v>526</v>
      </c>
      <c r="B71" s="33">
        <v>2.5</v>
      </c>
    </row>
    <row r="72" spans="1:2" ht="21" customHeight="1">
      <c r="A72" s="24" t="s">
        <v>507</v>
      </c>
      <c r="B72" s="33">
        <v>9.5</v>
      </c>
    </row>
    <row r="73" spans="1:2" ht="21" customHeight="1">
      <c r="A73" s="24" t="s">
        <v>345</v>
      </c>
      <c r="B73" s="33">
        <v>14.5</v>
      </c>
    </row>
    <row r="74" spans="1:2" ht="21" customHeight="1">
      <c r="A74" s="24" t="s">
        <v>190</v>
      </c>
      <c r="B74" s="33">
        <v>9</v>
      </c>
    </row>
    <row r="75" spans="1:2" ht="21" customHeight="1">
      <c r="A75" s="24" t="s">
        <v>484</v>
      </c>
      <c r="B75" s="33">
        <v>18.5</v>
      </c>
    </row>
    <row r="76" spans="1:2" ht="21" customHeight="1">
      <c r="A76" s="24" t="s">
        <v>385</v>
      </c>
      <c r="B76" s="33">
        <v>4</v>
      </c>
    </row>
    <row r="77" spans="1:2" ht="21" customHeight="1">
      <c r="A77" s="24" t="s">
        <v>521</v>
      </c>
      <c r="B77" s="33">
        <v>15</v>
      </c>
    </row>
    <row r="78" spans="1:2" ht="21" customHeight="1">
      <c r="A78" s="24" t="s">
        <v>511</v>
      </c>
      <c r="B78" s="33">
        <v>10.5</v>
      </c>
    </row>
    <row r="79" spans="1:2" ht="21" customHeight="1">
      <c r="A79" s="24" t="s">
        <v>365</v>
      </c>
      <c r="B79" s="33">
        <v>9.5</v>
      </c>
    </row>
    <row r="80" spans="1:2" ht="21" customHeight="1">
      <c r="A80" s="24" t="s">
        <v>504</v>
      </c>
      <c r="B80" s="33">
        <v>22.5</v>
      </c>
    </row>
    <row r="81" spans="1:2" ht="21" customHeight="1">
      <c r="A81" s="24" t="s">
        <v>542</v>
      </c>
      <c r="B81" s="33">
        <v>1</v>
      </c>
    </row>
    <row r="82" spans="1:2" ht="21" customHeight="1">
      <c r="A82" s="24" t="s">
        <v>543</v>
      </c>
      <c r="B82" s="33">
        <v>1</v>
      </c>
    </row>
    <row r="83" spans="1:2" ht="21" customHeight="1">
      <c r="A83" s="24" t="s">
        <v>325</v>
      </c>
      <c r="B83" s="33">
        <v>27.5</v>
      </c>
    </row>
    <row r="84" spans="1:2" ht="21" customHeight="1">
      <c r="A84" s="24" t="s">
        <v>47</v>
      </c>
      <c r="B84" s="33">
        <v>26</v>
      </c>
    </row>
    <row r="85" spans="1:2" ht="21" customHeight="1">
      <c r="A85" s="24" t="s">
        <v>157</v>
      </c>
      <c r="B85" s="33">
        <v>12.5</v>
      </c>
    </row>
    <row r="86" spans="1:2" ht="21" customHeight="1">
      <c r="A86" s="24" t="s">
        <v>885</v>
      </c>
      <c r="B86" s="33">
        <v>3.5</v>
      </c>
    </row>
    <row r="87" spans="1:2" ht="21" customHeight="1">
      <c r="A87" s="24" t="s">
        <v>510</v>
      </c>
      <c r="B87" s="33">
        <v>11</v>
      </c>
    </row>
    <row r="88" spans="1:2" ht="21" customHeight="1">
      <c r="A88" s="24" t="s">
        <v>826</v>
      </c>
      <c r="B88" s="33">
        <v>16</v>
      </c>
    </row>
    <row r="89" spans="1:2" ht="21" customHeight="1">
      <c r="A89" s="24" t="s">
        <v>493</v>
      </c>
      <c r="B89" s="33">
        <v>8.5</v>
      </c>
    </row>
    <row r="90" spans="1:2" ht="21" customHeight="1">
      <c r="A90" s="24" t="s">
        <v>529</v>
      </c>
      <c r="B90" s="33">
        <v>3.5</v>
      </c>
    </row>
    <row r="91" spans="1:2" ht="21" customHeight="1">
      <c r="A91" s="24" t="s">
        <v>536</v>
      </c>
      <c r="B91" s="33">
        <v>13.5</v>
      </c>
    </row>
    <row r="92" spans="1:2" ht="21" customHeight="1">
      <c r="A92" s="24" t="s">
        <v>55</v>
      </c>
      <c r="B92" s="33">
        <v>13.5</v>
      </c>
    </row>
    <row r="93" spans="1:2" ht="21" customHeight="1">
      <c r="A93" s="24" t="s">
        <v>143</v>
      </c>
      <c r="B93" s="33">
        <v>8</v>
      </c>
    </row>
    <row r="94" spans="1:2" ht="21" customHeight="1">
      <c r="A94" s="24" t="s">
        <v>376</v>
      </c>
      <c r="B94" s="33">
        <v>15.5</v>
      </c>
    </row>
    <row r="95" spans="1:2" ht="21" customHeight="1">
      <c r="A95" s="24" t="s">
        <v>531</v>
      </c>
      <c r="B95" s="33">
        <v>3.5</v>
      </c>
    </row>
    <row r="96" spans="1:2" ht="21" customHeight="1">
      <c r="A96" s="24" t="s">
        <v>517</v>
      </c>
      <c r="B96" s="33">
        <v>11.5</v>
      </c>
    </row>
    <row r="97" spans="1:2" ht="21" customHeight="1">
      <c r="A97" s="24" t="s">
        <v>499</v>
      </c>
      <c r="B97" s="33">
        <v>10.5</v>
      </c>
    </row>
    <row r="98" spans="1:2" ht="21" customHeight="1">
      <c r="A98" s="24" t="s">
        <v>638</v>
      </c>
      <c r="B98" s="33">
        <v>4.5</v>
      </c>
    </row>
    <row r="99" spans="1:2" ht="21" customHeight="1">
      <c r="A99" s="24" t="s">
        <v>541</v>
      </c>
      <c r="B99" s="33">
        <v>0.5</v>
      </c>
    </row>
    <row r="100" spans="1:2" ht="21" customHeight="1">
      <c r="A100" s="24" t="s">
        <v>527</v>
      </c>
      <c r="B100" s="33">
        <v>14</v>
      </c>
    </row>
    <row r="101" spans="1:2" ht="21" customHeight="1">
      <c r="A101" s="24" t="s">
        <v>491</v>
      </c>
      <c r="B101" s="33">
        <v>11.5</v>
      </c>
    </row>
    <row r="102" spans="1:2" ht="21" customHeight="1">
      <c r="A102" s="24" t="s">
        <v>867</v>
      </c>
      <c r="B102" s="33">
        <v>4</v>
      </c>
    </row>
    <row r="103" spans="1:2" ht="21" customHeight="1">
      <c r="A103" s="24" t="s">
        <v>522</v>
      </c>
      <c r="B103" s="33">
        <v>10.5</v>
      </c>
    </row>
    <row r="104" spans="1:2" ht="21" customHeight="1">
      <c r="A104" s="24" t="s">
        <v>950</v>
      </c>
      <c r="B104" s="33"/>
    </row>
    <row r="105" spans="1:2" ht="21" customHeight="1">
      <c r="A105" s="24" t="s">
        <v>7</v>
      </c>
      <c r="B105" s="33">
        <v>48</v>
      </c>
    </row>
    <row r="106" spans="1:2" ht="21" customHeight="1">
      <c r="A106" s="24" t="s">
        <v>8</v>
      </c>
      <c r="B106" s="33">
        <v>38</v>
      </c>
    </row>
    <row r="107" spans="1:2" ht="21" customHeight="1">
      <c r="A107" s="24" t="s">
        <v>10</v>
      </c>
      <c r="B107" s="33">
        <v>24</v>
      </c>
    </row>
    <row r="108" spans="1:2" ht="21" customHeight="1">
      <c r="A108" s="24" t="s">
        <v>11</v>
      </c>
      <c r="B108" s="33">
        <v>21</v>
      </c>
    </row>
    <row r="109" spans="1:2" ht="21" customHeight="1">
      <c r="A109" s="24" t="s">
        <v>364</v>
      </c>
      <c r="B109" s="33">
        <v>6.5</v>
      </c>
    </row>
    <row r="110" spans="1:2" ht="21" customHeight="1">
      <c r="A110" s="24" t="s">
        <v>12</v>
      </c>
      <c r="B110" s="33">
        <v>17</v>
      </c>
    </row>
    <row r="111" spans="1:2" ht="21" customHeight="1">
      <c r="A111" s="24" t="s">
        <v>14</v>
      </c>
      <c r="B111" s="33">
        <v>14</v>
      </c>
    </row>
    <row r="112" spans="1:2" ht="21" customHeight="1">
      <c r="A112" s="24" t="s">
        <v>15</v>
      </c>
      <c r="B112" s="33">
        <v>13</v>
      </c>
    </row>
    <row r="113" spans="1:2" ht="21" customHeight="1">
      <c r="A113" s="24" t="s">
        <v>16</v>
      </c>
      <c r="B113" s="33">
        <v>13</v>
      </c>
    </row>
    <row r="114" spans="1:2" ht="21" customHeight="1">
      <c r="A114" s="24" t="s">
        <v>17</v>
      </c>
      <c r="B114" s="33">
        <v>12</v>
      </c>
    </row>
    <row r="115" spans="1:2" ht="21" customHeight="1">
      <c r="A115" s="24" t="s">
        <v>18</v>
      </c>
      <c r="B115" s="33">
        <v>12</v>
      </c>
    </row>
    <row r="116" spans="1:2" ht="21" customHeight="1">
      <c r="A116" s="24" t="s">
        <v>19</v>
      </c>
      <c r="B116" s="33">
        <v>11</v>
      </c>
    </row>
    <row r="117" spans="1:2" ht="21" customHeight="1">
      <c r="A117" s="24" t="s">
        <v>20</v>
      </c>
      <c r="B117" s="33">
        <v>11</v>
      </c>
    </row>
    <row r="118" spans="1:2" ht="21" customHeight="1">
      <c r="A118" s="24" t="s">
        <v>21</v>
      </c>
      <c r="B118" s="33">
        <v>11</v>
      </c>
    </row>
    <row r="119" spans="1:2" ht="21" customHeight="1">
      <c r="A119" s="24" t="s">
        <v>22</v>
      </c>
      <c r="B119" s="33">
        <v>17.5</v>
      </c>
    </row>
    <row r="120" spans="1:2" ht="21" customHeight="1">
      <c r="A120" s="24" t="s">
        <v>23</v>
      </c>
      <c r="B120" s="33">
        <v>10.5</v>
      </c>
    </row>
    <row r="121" spans="1:2" ht="21" customHeight="1">
      <c r="A121" s="24" t="s">
        <v>24</v>
      </c>
      <c r="B121" s="33">
        <v>10</v>
      </c>
    </row>
    <row r="122" spans="1:2" ht="21" customHeight="1">
      <c r="A122" s="24" t="s">
        <v>485</v>
      </c>
      <c r="B122" s="33">
        <v>10.5</v>
      </c>
    </row>
    <row r="123" spans="1:2" ht="21" customHeight="1">
      <c r="A123" s="24" t="s">
        <v>25</v>
      </c>
      <c r="B123" s="33">
        <v>8</v>
      </c>
    </row>
    <row r="124" spans="1:2" ht="21" customHeight="1">
      <c r="A124" s="24" t="s">
        <v>26</v>
      </c>
      <c r="B124" s="33">
        <v>8</v>
      </c>
    </row>
    <row r="125" spans="1:2" ht="21" customHeight="1">
      <c r="A125" s="24" t="s">
        <v>28</v>
      </c>
      <c r="B125" s="33">
        <v>7</v>
      </c>
    </row>
    <row r="126" spans="1:2" ht="21" customHeight="1">
      <c r="A126" s="24" t="s">
        <v>30</v>
      </c>
      <c r="B126" s="33">
        <v>7</v>
      </c>
    </row>
    <row r="127" spans="1:2" ht="21" customHeight="1">
      <c r="A127" s="24" t="s">
        <v>32</v>
      </c>
      <c r="B127" s="33">
        <v>6.5</v>
      </c>
    </row>
    <row r="128" spans="1:2" ht="21" customHeight="1">
      <c r="A128" s="24" t="s">
        <v>33</v>
      </c>
      <c r="B128" s="33">
        <v>6</v>
      </c>
    </row>
    <row r="129" spans="1:2" ht="21" customHeight="1">
      <c r="A129" s="24" t="s">
        <v>34</v>
      </c>
      <c r="B129" s="33">
        <v>6</v>
      </c>
    </row>
    <row r="130" spans="1:2" ht="21" customHeight="1">
      <c r="A130" s="24" t="s">
        <v>35</v>
      </c>
      <c r="B130" s="33">
        <v>6</v>
      </c>
    </row>
    <row r="131" spans="1:2" ht="21" customHeight="1">
      <c r="A131" s="24" t="s">
        <v>366</v>
      </c>
      <c r="B131" s="33">
        <v>25</v>
      </c>
    </row>
    <row r="132" spans="1:2" ht="21" customHeight="1">
      <c r="A132" s="24" t="s">
        <v>36</v>
      </c>
      <c r="B132" s="33">
        <v>5.5</v>
      </c>
    </row>
    <row r="133" spans="1:2" ht="21" customHeight="1">
      <c r="A133" s="24" t="s">
        <v>37</v>
      </c>
      <c r="B133" s="33">
        <v>5.5</v>
      </c>
    </row>
    <row r="134" spans="1:2" ht="21" customHeight="1">
      <c r="A134" s="24" t="s">
        <v>38</v>
      </c>
      <c r="B134" s="33">
        <v>12.5</v>
      </c>
    </row>
    <row r="135" spans="1:2" ht="21" customHeight="1">
      <c r="A135" s="24" t="s">
        <v>39</v>
      </c>
      <c r="B135" s="33">
        <v>5</v>
      </c>
    </row>
    <row r="136" spans="1:2" ht="21" customHeight="1">
      <c r="A136" s="24" t="s">
        <v>40</v>
      </c>
      <c r="B136" s="33">
        <v>5</v>
      </c>
    </row>
    <row r="137" spans="1:2" ht="21" customHeight="1">
      <c r="A137" s="24" t="s">
        <v>41</v>
      </c>
      <c r="B137" s="33">
        <v>10.5</v>
      </c>
    </row>
    <row r="138" spans="1:2" ht="21" customHeight="1">
      <c r="A138" s="24" t="s">
        <v>42</v>
      </c>
      <c r="B138" s="33">
        <v>8</v>
      </c>
    </row>
    <row r="139" spans="1:2" ht="21" customHeight="1">
      <c r="A139" s="24" t="s">
        <v>43</v>
      </c>
      <c r="B139" s="33">
        <v>4.5</v>
      </c>
    </row>
    <row r="140" spans="1:2" ht="21" customHeight="1">
      <c r="A140" s="24" t="s">
        <v>44</v>
      </c>
      <c r="B140" s="33">
        <v>14</v>
      </c>
    </row>
    <row r="141" spans="1:2" ht="21" customHeight="1">
      <c r="A141" s="24" t="s">
        <v>45</v>
      </c>
      <c r="B141" s="33">
        <v>4.5</v>
      </c>
    </row>
    <row r="142" spans="1:2" ht="21" customHeight="1">
      <c r="A142" s="24" t="s">
        <v>46</v>
      </c>
      <c r="B142" s="33">
        <v>4</v>
      </c>
    </row>
    <row r="143" spans="1:2" ht="21" customHeight="1">
      <c r="A143" s="24" t="s">
        <v>48</v>
      </c>
      <c r="B143" s="33">
        <v>4</v>
      </c>
    </row>
    <row r="144" spans="1:2" ht="21" customHeight="1">
      <c r="A144" s="24" t="s">
        <v>49</v>
      </c>
      <c r="B144" s="33">
        <v>4</v>
      </c>
    </row>
    <row r="145" spans="1:2" ht="21" customHeight="1">
      <c r="A145" s="24" t="s">
        <v>50</v>
      </c>
      <c r="B145" s="33">
        <v>5</v>
      </c>
    </row>
    <row r="146" spans="1:2" ht="21" customHeight="1">
      <c r="A146" s="24" t="s">
        <v>51</v>
      </c>
      <c r="B146" s="33">
        <v>4</v>
      </c>
    </row>
    <row r="147" spans="1:2" ht="21" customHeight="1">
      <c r="A147" s="24" t="s">
        <v>368</v>
      </c>
      <c r="B147" s="33">
        <v>0.5</v>
      </c>
    </row>
    <row r="148" spans="1:2" ht="21" customHeight="1">
      <c r="A148" s="24" t="s">
        <v>52</v>
      </c>
      <c r="B148" s="33">
        <v>3.5</v>
      </c>
    </row>
    <row r="149" spans="1:2" ht="21" customHeight="1">
      <c r="A149" s="24" t="s">
        <v>53</v>
      </c>
      <c r="B149" s="33">
        <v>3</v>
      </c>
    </row>
    <row r="150" spans="1:2" ht="21" customHeight="1">
      <c r="A150" s="24" t="s">
        <v>54</v>
      </c>
      <c r="B150" s="33">
        <v>3</v>
      </c>
    </row>
    <row r="151" spans="1:2" ht="21" customHeight="1">
      <c r="A151" s="24" t="s">
        <v>56</v>
      </c>
      <c r="B151" s="33">
        <v>4</v>
      </c>
    </row>
    <row r="152" spans="1:2" ht="21" customHeight="1">
      <c r="A152" s="24" t="s">
        <v>57</v>
      </c>
      <c r="B152" s="33">
        <v>3</v>
      </c>
    </row>
    <row r="153" spans="1:2" ht="21" customHeight="1">
      <c r="A153" s="24" t="s">
        <v>58</v>
      </c>
      <c r="B153" s="33">
        <v>3</v>
      </c>
    </row>
    <row r="154" spans="1:2" ht="21" customHeight="1">
      <c r="A154" s="24" t="s">
        <v>369</v>
      </c>
      <c r="B154" s="33">
        <v>6</v>
      </c>
    </row>
    <row r="155" spans="1:2" ht="21" customHeight="1">
      <c r="A155" s="24" t="s">
        <v>59</v>
      </c>
      <c r="B155" s="33">
        <v>3</v>
      </c>
    </row>
    <row r="156" spans="1:2" ht="21" customHeight="1">
      <c r="A156" s="24" t="s">
        <v>60</v>
      </c>
      <c r="B156" s="33">
        <v>8.5</v>
      </c>
    </row>
    <row r="157" spans="1:2" ht="21" customHeight="1">
      <c r="A157" s="24" t="s">
        <v>61</v>
      </c>
      <c r="B157" s="33">
        <v>3</v>
      </c>
    </row>
    <row r="158" spans="1:2" ht="21" customHeight="1">
      <c r="A158" s="24" t="s">
        <v>62</v>
      </c>
      <c r="B158" s="33">
        <v>3</v>
      </c>
    </row>
    <row r="159" spans="1:2" ht="21" customHeight="1">
      <c r="A159" s="24" t="s">
        <v>63</v>
      </c>
      <c r="B159" s="33">
        <v>3</v>
      </c>
    </row>
    <row r="160" spans="1:2" ht="21" customHeight="1">
      <c r="A160" s="24" t="s">
        <v>64</v>
      </c>
      <c r="B160" s="33">
        <v>4</v>
      </c>
    </row>
    <row r="161" spans="1:2" ht="21" customHeight="1">
      <c r="A161" s="24" t="s">
        <v>67</v>
      </c>
      <c r="B161" s="33">
        <v>2</v>
      </c>
    </row>
    <row r="162" spans="1:2" ht="21" customHeight="1">
      <c r="A162" s="24" t="s">
        <v>68</v>
      </c>
      <c r="B162" s="33">
        <v>2</v>
      </c>
    </row>
    <row r="163" spans="1:2" ht="21" customHeight="1">
      <c r="A163" s="24" t="s">
        <v>69</v>
      </c>
      <c r="B163" s="33">
        <v>2</v>
      </c>
    </row>
    <row r="164" spans="1:2" ht="21" customHeight="1">
      <c r="A164" s="24" t="s">
        <v>70</v>
      </c>
      <c r="B164" s="33">
        <v>3</v>
      </c>
    </row>
    <row r="165" spans="1:2" ht="21" customHeight="1">
      <c r="A165" s="24" t="s">
        <v>71</v>
      </c>
      <c r="B165" s="33">
        <v>2</v>
      </c>
    </row>
    <row r="166" spans="1:2" ht="21" customHeight="1">
      <c r="A166" s="24" t="s">
        <v>72</v>
      </c>
      <c r="B166" s="33">
        <v>2</v>
      </c>
    </row>
    <row r="167" spans="1:2" ht="21" customHeight="1">
      <c r="A167" s="24" t="s">
        <v>73</v>
      </c>
      <c r="B167" s="33">
        <v>2</v>
      </c>
    </row>
    <row r="168" spans="1:2" ht="21" customHeight="1">
      <c r="A168" s="24" t="s">
        <v>74</v>
      </c>
      <c r="B168" s="33">
        <v>2</v>
      </c>
    </row>
    <row r="169" spans="1:2" ht="21" customHeight="1">
      <c r="A169" s="24" t="s">
        <v>75</v>
      </c>
      <c r="B169" s="33">
        <v>2</v>
      </c>
    </row>
    <row r="170" spans="1:2" ht="21" customHeight="1">
      <c r="A170" s="24" t="s">
        <v>76</v>
      </c>
      <c r="B170" s="33">
        <v>2</v>
      </c>
    </row>
    <row r="171" spans="1:2" ht="21" customHeight="1">
      <c r="A171" s="24" t="s">
        <v>77</v>
      </c>
      <c r="B171" s="33">
        <v>2</v>
      </c>
    </row>
    <row r="172" spans="1:2" ht="21" customHeight="1">
      <c r="A172" s="24" t="s">
        <v>78</v>
      </c>
      <c r="B172" s="33">
        <v>2</v>
      </c>
    </row>
    <row r="173" spans="1:2" ht="21" customHeight="1">
      <c r="A173" s="24" t="s">
        <v>79</v>
      </c>
      <c r="B173" s="33">
        <v>2</v>
      </c>
    </row>
    <row r="174" spans="1:2" ht="21" customHeight="1">
      <c r="A174" s="24" t="s">
        <v>80</v>
      </c>
      <c r="B174" s="33">
        <v>2</v>
      </c>
    </row>
    <row r="175" spans="1:2" ht="21" customHeight="1">
      <c r="A175" s="24" t="s">
        <v>81</v>
      </c>
      <c r="B175" s="33">
        <v>2</v>
      </c>
    </row>
    <row r="176" spans="1:2" ht="21" customHeight="1">
      <c r="A176" s="24" t="s">
        <v>82</v>
      </c>
      <c r="B176" s="33">
        <v>2</v>
      </c>
    </row>
    <row r="177" spans="1:2" ht="21" customHeight="1">
      <c r="A177" s="24" t="s">
        <v>83</v>
      </c>
      <c r="B177" s="33">
        <v>2</v>
      </c>
    </row>
    <row r="178" spans="1:2" ht="21" customHeight="1">
      <c r="A178" s="24" t="s">
        <v>84</v>
      </c>
      <c r="B178" s="33">
        <v>2</v>
      </c>
    </row>
    <row r="179" spans="1:2" ht="21" customHeight="1">
      <c r="A179" s="24" t="s">
        <v>85</v>
      </c>
      <c r="B179" s="33">
        <v>6</v>
      </c>
    </row>
    <row r="180" spans="1:2" ht="21" customHeight="1">
      <c r="A180" s="24" t="s">
        <v>86</v>
      </c>
      <c r="B180" s="33">
        <v>2</v>
      </c>
    </row>
    <row r="181" spans="1:2" ht="21" customHeight="1">
      <c r="A181" s="24" t="s">
        <v>87</v>
      </c>
      <c r="B181" s="33">
        <v>2</v>
      </c>
    </row>
    <row r="182" spans="1:2" ht="21" customHeight="1">
      <c r="A182" s="24" t="s">
        <v>88</v>
      </c>
      <c r="B182" s="33">
        <v>2</v>
      </c>
    </row>
    <row r="183" spans="1:2" ht="21" customHeight="1">
      <c r="A183" s="24" t="s">
        <v>89</v>
      </c>
      <c r="B183" s="33">
        <v>2</v>
      </c>
    </row>
    <row r="184" spans="1:2" ht="21" customHeight="1">
      <c r="A184" s="24" t="s">
        <v>90</v>
      </c>
      <c r="B184" s="33">
        <v>2</v>
      </c>
    </row>
    <row r="185" spans="1:2" ht="21" customHeight="1">
      <c r="A185" s="24" t="s">
        <v>91</v>
      </c>
      <c r="B185" s="33">
        <v>2</v>
      </c>
    </row>
    <row r="186" spans="1:2" ht="21" customHeight="1">
      <c r="A186" s="24" t="s">
        <v>92</v>
      </c>
      <c r="B186" s="33">
        <v>2</v>
      </c>
    </row>
    <row r="187" spans="1:2" ht="21" customHeight="1">
      <c r="A187" s="24" t="s">
        <v>93</v>
      </c>
      <c r="B187" s="33">
        <v>2</v>
      </c>
    </row>
    <row r="188" spans="1:2" ht="21" customHeight="1">
      <c r="A188" s="24" t="s">
        <v>94</v>
      </c>
      <c r="B188" s="33">
        <v>2</v>
      </c>
    </row>
    <row r="189" spans="1:2" ht="21" customHeight="1">
      <c r="A189" s="24" t="s">
        <v>95</v>
      </c>
      <c r="B189" s="33">
        <v>2</v>
      </c>
    </row>
    <row r="190" spans="1:2" ht="21" customHeight="1">
      <c r="A190" s="24" t="s">
        <v>97</v>
      </c>
      <c r="B190" s="33">
        <v>2</v>
      </c>
    </row>
    <row r="191" spans="1:2" ht="21" customHeight="1">
      <c r="A191" s="24" t="s">
        <v>98</v>
      </c>
      <c r="B191" s="33">
        <v>2</v>
      </c>
    </row>
    <row r="192" spans="1:2" ht="21" customHeight="1">
      <c r="A192" s="24" t="s">
        <v>99</v>
      </c>
      <c r="B192" s="33">
        <v>2</v>
      </c>
    </row>
    <row r="193" spans="1:2" ht="21" customHeight="1">
      <c r="A193" s="24" t="s">
        <v>100</v>
      </c>
      <c r="B193" s="33">
        <v>2</v>
      </c>
    </row>
    <row r="194" spans="1:2" ht="21" customHeight="1">
      <c r="A194" s="24" t="s">
        <v>101</v>
      </c>
      <c r="B194" s="33">
        <v>2</v>
      </c>
    </row>
    <row r="195" spans="1:2" ht="21" customHeight="1">
      <c r="A195" s="24" t="s">
        <v>102</v>
      </c>
      <c r="B195" s="33">
        <v>2</v>
      </c>
    </row>
    <row r="196" spans="1:2" ht="21" customHeight="1">
      <c r="A196" s="24" t="s">
        <v>103</v>
      </c>
      <c r="B196" s="33">
        <v>2</v>
      </c>
    </row>
    <row r="197" spans="1:2" ht="21" customHeight="1">
      <c r="A197" s="24" t="s">
        <v>104</v>
      </c>
      <c r="B197" s="33">
        <v>2</v>
      </c>
    </row>
    <row r="198" spans="1:2" ht="21" customHeight="1">
      <c r="A198" s="24" t="s">
        <v>105</v>
      </c>
      <c r="B198" s="33">
        <v>2</v>
      </c>
    </row>
    <row r="199" spans="1:2" ht="21" customHeight="1">
      <c r="A199" s="24" t="s">
        <v>106</v>
      </c>
      <c r="B199" s="33">
        <v>2</v>
      </c>
    </row>
    <row r="200" spans="1:2" ht="21" customHeight="1">
      <c r="A200" s="24" t="s">
        <v>107</v>
      </c>
      <c r="B200" s="33">
        <v>1.5</v>
      </c>
    </row>
    <row r="201" spans="1:2" ht="21" customHeight="1">
      <c r="A201" s="24" t="s">
        <v>108</v>
      </c>
      <c r="B201" s="33">
        <v>9</v>
      </c>
    </row>
    <row r="202" spans="1:2" ht="21" customHeight="1">
      <c r="A202" s="24" t="s">
        <v>109</v>
      </c>
      <c r="B202" s="33">
        <v>1</v>
      </c>
    </row>
    <row r="203" spans="1:2" ht="21" customHeight="1">
      <c r="A203" s="24" t="s">
        <v>110</v>
      </c>
      <c r="B203" s="33">
        <v>1</v>
      </c>
    </row>
    <row r="204" spans="1:2" ht="21" customHeight="1">
      <c r="A204" s="24" t="s">
        <v>111</v>
      </c>
      <c r="B204" s="33">
        <v>1</v>
      </c>
    </row>
    <row r="205" spans="1:2" ht="21" customHeight="1">
      <c r="A205" s="24" t="s">
        <v>112</v>
      </c>
      <c r="B205" s="33">
        <v>1</v>
      </c>
    </row>
    <row r="206" spans="1:2" ht="21" customHeight="1">
      <c r="A206" s="24" t="s">
        <v>113</v>
      </c>
      <c r="B206" s="33">
        <v>1</v>
      </c>
    </row>
    <row r="207" spans="1:2" ht="21" customHeight="1">
      <c r="A207" s="24" t="s">
        <v>114</v>
      </c>
      <c r="B207" s="33">
        <v>1</v>
      </c>
    </row>
    <row r="208" spans="1:2" ht="21" customHeight="1">
      <c r="A208" s="24" t="s">
        <v>115</v>
      </c>
      <c r="B208" s="33">
        <v>1</v>
      </c>
    </row>
    <row r="209" spans="1:2" ht="21" customHeight="1">
      <c r="A209" s="24" t="s">
        <v>116</v>
      </c>
      <c r="B209" s="33">
        <v>1</v>
      </c>
    </row>
    <row r="210" spans="1:2" ht="21" customHeight="1">
      <c r="A210" s="24" t="s">
        <v>117</v>
      </c>
      <c r="B210" s="33">
        <v>1</v>
      </c>
    </row>
    <row r="211" spans="1:2" ht="21" customHeight="1">
      <c r="A211" s="24" t="s">
        <v>118</v>
      </c>
      <c r="B211" s="33">
        <v>2</v>
      </c>
    </row>
    <row r="212" spans="1:2" ht="21" customHeight="1">
      <c r="A212" s="24" t="s">
        <v>119</v>
      </c>
      <c r="B212" s="33">
        <v>1</v>
      </c>
    </row>
    <row r="213" spans="1:2" ht="21" customHeight="1">
      <c r="A213" s="24" t="s">
        <v>120</v>
      </c>
      <c r="B213" s="33">
        <v>1</v>
      </c>
    </row>
    <row r="214" spans="1:2" ht="21" customHeight="1">
      <c r="A214" s="24" t="s">
        <v>121</v>
      </c>
      <c r="B214" s="33">
        <v>1</v>
      </c>
    </row>
    <row r="215" spans="1:2" ht="21" customHeight="1">
      <c r="A215" s="24" t="s">
        <v>122</v>
      </c>
      <c r="B215" s="33">
        <v>1</v>
      </c>
    </row>
    <row r="216" spans="1:2" ht="21" customHeight="1">
      <c r="A216" s="24" t="s">
        <v>123</v>
      </c>
      <c r="B216" s="33">
        <v>1</v>
      </c>
    </row>
    <row r="217" spans="1:2" ht="21" customHeight="1">
      <c r="A217" s="24" t="s">
        <v>124</v>
      </c>
      <c r="B217" s="33">
        <v>4</v>
      </c>
    </row>
    <row r="218" spans="1:2" ht="21" customHeight="1">
      <c r="A218" s="24" t="s">
        <v>125</v>
      </c>
      <c r="B218" s="33">
        <v>1</v>
      </c>
    </row>
    <row r="219" spans="1:2" ht="21" customHeight="1">
      <c r="A219" s="24" t="s">
        <v>126</v>
      </c>
      <c r="B219" s="33">
        <v>1</v>
      </c>
    </row>
    <row r="220" spans="1:2" ht="21" customHeight="1">
      <c r="A220" s="24" t="s">
        <v>127</v>
      </c>
      <c r="B220" s="33">
        <v>1</v>
      </c>
    </row>
    <row r="221" spans="1:2" ht="21" customHeight="1">
      <c r="A221" s="24" t="s">
        <v>128</v>
      </c>
      <c r="B221" s="33">
        <v>1</v>
      </c>
    </row>
    <row r="222" spans="1:2" ht="21" customHeight="1">
      <c r="A222" s="24" t="s">
        <v>129</v>
      </c>
      <c r="B222" s="33">
        <v>1</v>
      </c>
    </row>
    <row r="223" spans="1:2" ht="21" customHeight="1">
      <c r="A223" s="24" t="s">
        <v>130</v>
      </c>
      <c r="B223" s="33">
        <v>2</v>
      </c>
    </row>
    <row r="224" spans="1:2" ht="21" customHeight="1">
      <c r="A224" s="24" t="s">
        <v>131</v>
      </c>
      <c r="B224" s="33">
        <v>2</v>
      </c>
    </row>
    <row r="225" spans="1:2" ht="21" customHeight="1">
      <c r="A225" s="24" t="s">
        <v>132</v>
      </c>
      <c r="B225" s="33">
        <v>1</v>
      </c>
    </row>
    <row r="226" spans="1:2" ht="21" customHeight="1">
      <c r="A226" s="24" t="s">
        <v>133</v>
      </c>
      <c r="B226" s="33">
        <v>1</v>
      </c>
    </row>
    <row r="227" spans="1:2" ht="21" customHeight="1">
      <c r="A227" s="24" t="s">
        <v>134</v>
      </c>
      <c r="B227" s="33">
        <v>1</v>
      </c>
    </row>
    <row r="228" spans="1:2" ht="21" customHeight="1">
      <c r="A228" s="24" t="s">
        <v>135</v>
      </c>
      <c r="B228" s="33">
        <v>1</v>
      </c>
    </row>
    <row r="229" spans="1:2" ht="21" customHeight="1">
      <c r="A229" s="24" t="s">
        <v>136</v>
      </c>
      <c r="B229" s="33">
        <v>1</v>
      </c>
    </row>
    <row r="230" spans="1:2" ht="21" customHeight="1">
      <c r="A230" s="24" t="s">
        <v>137</v>
      </c>
      <c r="B230" s="33">
        <v>1</v>
      </c>
    </row>
    <row r="231" spans="1:2" ht="21" customHeight="1">
      <c r="A231" s="24" t="s">
        <v>138</v>
      </c>
      <c r="B231" s="33">
        <v>1</v>
      </c>
    </row>
    <row r="232" spans="1:2" ht="21" customHeight="1">
      <c r="A232" s="24" t="s">
        <v>139</v>
      </c>
      <c r="B232" s="33">
        <v>1</v>
      </c>
    </row>
    <row r="233" spans="1:2" ht="21" customHeight="1">
      <c r="A233" s="24" t="s">
        <v>140</v>
      </c>
      <c r="B233" s="33">
        <v>2</v>
      </c>
    </row>
    <row r="234" spans="1:2" ht="21" customHeight="1">
      <c r="A234" s="24" t="s">
        <v>141</v>
      </c>
      <c r="B234" s="33">
        <v>1</v>
      </c>
    </row>
    <row r="235" spans="1:2" ht="21" customHeight="1">
      <c r="A235" s="24" t="s">
        <v>142</v>
      </c>
      <c r="B235" s="33">
        <v>1</v>
      </c>
    </row>
    <row r="236" spans="1:2" ht="21" customHeight="1">
      <c r="A236" s="24" t="s">
        <v>144</v>
      </c>
      <c r="B236" s="33">
        <v>1</v>
      </c>
    </row>
    <row r="237" spans="1:2" ht="21" customHeight="1">
      <c r="A237" s="24" t="s">
        <v>145</v>
      </c>
      <c r="B237" s="33">
        <v>1</v>
      </c>
    </row>
    <row r="238" spans="1:2" ht="21" customHeight="1">
      <c r="A238" s="24" t="s">
        <v>146</v>
      </c>
      <c r="B238" s="33">
        <v>7</v>
      </c>
    </row>
    <row r="239" spans="1:2" ht="21" customHeight="1">
      <c r="A239" s="24" t="s">
        <v>147</v>
      </c>
      <c r="B239" s="33">
        <v>1</v>
      </c>
    </row>
    <row r="240" spans="1:2" ht="21" customHeight="1">
      <c r="A240" s="24" t="s">
        <v>148</v>
      </c>
      <c r="B240" s="33">
        <v>1</v>
      </c>
    </row>
    <row r="241" spans="1:2" ht="21" customHeight="1">
      <c r="A241" s="24" t="s">
        <v>149</v>
      </c>
      <c r="B241" s="33">
        <v>1</v>
      </c>
    </row>
    <row r="242" spans="1:2" ht="21" customHeight="1">
      <c r="A242" s="24" t="s">
        <v>150</v>
      </c>
      <c r="B242" s="33">
        <v>1</v>
      </c>
    </row>
    <row r="243" spans="1:2" ht="21" customHeight="1">
      <c r="A243" s="24" t="s">
        <v>151</v>
      </c>
      <c r="B243" s="33">
        <v>1</v>
      </c>
    </row>
    <row r="244" spans="1:2" ht="21" customHeight="1">
      <c r="A244" s="24" t="s">
        <v>153</v>
      </c>
      <c r="B244" s="33">
        <v>1</v>
      </c>
    </row>
    <row r="245" spans="1:2" ht="21" customHeight="1">
      <c r="A245" s="24" t="s">
        <v>154</v>
      </c>
      <c r="B245" s="33">
        <v>1</v>
      </c>
    </row>
    <row r="246" spans="1:2" ht="21" customHeight="1">
      <c r="A246" s="24" t="s">
        <v>155</v>
      </c>
      <c r="B246" s="33">
        <v>1</v>
      </c>
    </row>
    <row r="247" spans="1:2" ht="21" customHeight="1">
      <c r="A247" s="24" t="s">
        <v>156</v>
      </c>
      <c r="B247" s="33">
        <v>1</v>
      </c>
    </row>
    <row r="248" spans="1:2" ht="21" customHeight="1">
      <c r="A248" s="24" t="s">
        <v>158</v>
      </c>
      <c r="B248" s="33">
        <v>1</v>
      </c>
    </row>
    <row r="249" spans="1:2" ht="21" customHeight="1">
      <c r="A249" s="24" t="s">
        <v>159</v>
      </c>
      <c r="B249" s="33">
        <v>1</v>
      </c>
    </row>
    <row r="250" spans="1:2" ht="21" customHeight="1">
      <c r="A250" s="24" t="s">
        <v>160</v>
      </c>
      <c r="B250" s="33">
        <v>1</v>
      </c>
    </row>
    <row r="251" spans="1:2" ht="21" customHeight="1">
      <c r="A251" s="24" t="s">
        <v>161</v>
      </c>
      <c r="B251" s="33">
        <v>1</v>
      </c>
    </row>
    <row r="252" spans="1:2" ht="21" customHeight="1">
      <c r="A252" s="24" t="s">
        <v>162</v>
      </c>
      <c r="B252" s="33">
        <v>1</v>
      </c>
    </row>
    <row r="253" spans="1:2" ht="21" customHeight="1">
      <c r="A253" s="24" t="s">
        <v>163</v>
      </c>
      <c r="B253" s="33">
        <v>1</v>
      </c>
    </row>
    <row r="254" spans="1:2" ht="21" customHeight="1">
      <c r="A254" s="24" t="s">
        <v>164</v>
      </c>
      <c r="B254" s="33">
        <v>1</v>
      </c>
    </row>
    <row r="255" spans="1:2" ht="21" customHeight="1">
      <c r="A255" s="24" t="s">
        <v>165</v>
      </c>
      <c r="B255" s="33">
        <v>1</v>
      </c>
    </row>
    <row r="256" spans="1:2" ht="21" customHeight="1">
      <c r="A256" s="24" t="s">
        <v>166</v>
      </c>
      <c r="B256" s="33">
        <v>1</v>
      </c>
    </row>
    <row r="257" spans="1:2" ht="21" customHeight="1">
      <c r="A257" s="24" t="s">
        <v>167</v>
      </c>
      <c r="B257" s="33">
        <v>1</v>
      </c>
    </row>
    <row r="258" spans="1:2" ht="21" customHeight="1">
      <c r="A258" s="24" t="s">
        <v>168</v>
      </c>
      <c r="B258" s="33">
        <v>1</v>
      </c>
    </row>
    <row r="259" spans="1:2" ht="21" customHeight="1">
      <c r="A259" s="24" t="s">
        <v>169</v>
      </c>
      <c r="B259" s="33">
        <v>1</v>
      </c>
    </row>
    <row r="260" spans="1:2" ht="21" customHeight="1">
      <c r="A260" s="24" t="s">
        <v>170</v>
      </c>
      <c r="B260" s="33">
        <v>1</v>
      </c>
    </row>
    <row r="261" spans="1:2" ht="21" customHeight="1">
      <c r="A261" s="24" t="s">
        <v>171</v>
      </c>
      <c r="B261" s="33">
        <v>1</v>
      </c>
    </row>
    <row r="262" spans="1:2" ht="21" customHeight="1">
      <c r="A262" s="24" t="s">
        <v>172</v>
      </c>
      <c r="B262" s="33">
        <v>1</v>
      </c>
    </row>
    <row r="263" spans="1:2" ht="21" customHeight="1">
      <c r="A263" s="24" t="s">
        <v>173</v>
      </c>
      <c r="B263" s="33">
        <v>1</v>
      </c>
    </row>
    <row r="264" spans="1:2" ht="21" customHeight="1">
      <c r="A264" s="24" t="s">
        <v>174</v>
      </c>
      <c r="B264" s="33">
        <v>1</v>
      </c>
    </row>
    <row r="265" spans="1:2" ht="21" customHeight="1">
      <c r="A265" s="24" t="s">
        <v>175</v>
      </c>
      <c r="B265" s="33">
        <v>1</v>
      </c>
    </row>
    <row r="266" spans="1:2" ht="21" customHeight="1">
      <c r="A266" s="24" t="s">
        <v>176</v>
      </c>
      <c r="B266" s="33">
        <v>1</v>
      </c>
    </row>
    <row r="267" spans="1:2" ht="21" customHeight="1">
      <c r="A267" s="24" t="s">
        <v>177</v>
      </c>
      <c r="B267" s="33">
        <v>1</v>
      </c>
    </row>
    <row r="268" spans="1:2" ht="21" customHeight="1">
      <c r="A268" s="24" t="s">
        <v>178</v>
      </c>
      <c r="B268" s="33">
        <v>1</v>
      </c>
    </row>
    <row r="269" spans="1:2" ht="21" customHeight="1">
      <c r="A269" s="24" t="s">
        <v>179</v>
      </c>
      <c r="B269" s="33">
        <v>1</v>
      </c>
    </row>
    <row r="270" spans="1:2" ht="21" customHeight="1">
      <c r="A270" s="24" t="s">
        <v>181</v>
      </c>
      <c r="B270" s="33">
        <v>1</v>
      </c>
    </row>
    <row r="271" spans="1:2" ht="21" customHeight="1">
      <c r="A271" s="24" t="s">
        <v>182</v>
      </c>
      <c r="B271" s="33">
        <v>1</v>
      </c>
    </row>
    <row r="272" spans="1:2" ht="21" customHeight="1">
      <c r="A272" s="24" t="s">
        <v>183</v>
      </c>
      <c r="B272" s="33">
        <v>1</v>
      </c>
    </row>
    <row r="273" spans="1:2" ht="21" customHeight="1">
      <c r="A273" s="24" t="s">
        <v>184</v>
      </c>
      <c r="B273" s="33">
        <v>1</v>
      </c>
    </row>
    <row r="274" spans="1:2" ht="21" customHeight="1">
      <c r="A274" s="24" t="s">
        <v>185</v>
      </c>
      <c r="B274" s="33">
        <v>1</v>
      </c>
    </row>
    <row r="275" spans="1:2" ht="21" customHeight="1">
      <c r="A275" s="24" t="s">
        <v>186</v>
      </c>
      <c r="B275" s="33">
        <v>1</v>
      </c>
    </row>
    <row r="276" spans="1:2" ht="21" customHeight="1">
      <c r="A276" s="24" t="s">
        <v>187</v>
      </c>
      <c r="B276" s="33">
        <v>1</v>
      </c>
    </row>
    <row r="277" spans="1:2" ht="21" customHeight="1">
      <c r="A277" s="24" t="s">
        <v>486</v>
      </c>
      <c r="B277" s="33">
        <v>5</v>
      </c>
    </row>
    <row r="278" spans="1:2" ht="21" customHeight="1">
      <c r="A278" s="24" t="s">
        <v>188</v>
      </c>
      <c r="B278" s="33">
        <v>1</v>
      </c>
    </row>
    <row r="279" spans="1:2" ht="21" customHeight="1">
      <c r="A279" s="24" t="s">
        <v>189</v>
      </c>
      <c r="B279" s="33">
        <v>1</v>
      </c>
    </row>
    <row r="280" spans="1:2" ht="21" customHeight="1">
      <c r="A280" s="24" t="s">
        <v>191</v>
      </c>
      <c r="B280" s="33">
        <v>1</v>
      </c>
    </row>
    <row r="281" spans="1:2" ht="21" customHeight="1">
      <c r="A281" s="24" t="s">
        <v>192</v>
      </c>
      <c r="B281" s="33">
        <v>1</v>
      </c>
    </row>
    <row r="282" spans="1:2" ht="21" customHeight="1">
      <c r="A282" s="24" t="s">
        <v>193</v>
      </c>
      <c r="B282" s="33">
        <v>1</v>
      </c>
    </row>
    <row r="283" spans="1:2" ht="21" customHeight="1">
      <c r="A283" s="24" t="s">
        <v>194</v>
      </c>
      <c r="B283" s="33">
        <v>1</v>
      </c>
    </row>
    <row r="284" spans="1:2" ht="21" customHeight="1">
      <c r="A284" s="24" t="s">
        <v>195</v>
      </c>
      <c r="B284" s="33">
        <v>1</v>
      </c>
    </row>
    <row r="285" spans="1:2" ht="21" customHeight="1">
      <c r="A285" s="24" t="s">
        <v>196</v>
      </c>
      <c r="B285" s="33">
        <v>1</v>
      </c>
    </row>
    <row r="286" spans="1:2" ht="21" customHeight="1">
      <c r="A286" s="24" t="s">
        <v>197</v>
      </c>
      <c r="B286" s="33">
        <v>1</v>
      </c>
    </row>
    <row r="287" spans="1:2" ht="21" customHeight="1">
      <c r="A287" s="24" t="s">
        <v>198</v>
      </c>
      <c r="B287" s="33">
        <v>1</v>
      </c>
    </row>
    <row r="288" spans="1:2" ht="21" customHeight="1">
      <c r="A288" s="24" t="s">
        <v>199</v>
      </c>
      <c r="B288" s="33">
        <v>1</v>
      </c>
    </row>
    <row r="289" spans="1:2" ht="21" customHeight="1">
      <c r="A289" s="24" t="s">
        <v>200</v>
      </c>
      <c r="B289" s="33">
        <v>1</v>
      </c>
    </row>
    <row r="290" spans="1:2" ht="21" customHeight="1">
      <c r="A290" s="24" t="s">
        <v>201</v>
      </c>
      <c r="B290" s="33">
        <v>1</v>
      </c>
    </row>
    <row r="291" spans="1:2" ht="21" customHeight="1">
      <c r="A291" s="24" t="s">
        <v>202</v>
      </c>
      <c r="B291" s="33">
        <v>1</v>
      </c>
    </row>
    <row r="292" spans="1:2" ht="21" customHeight="1">
      <c r="A292" s="24" t="s">
        <v>203</v>
      </c>
      <c r="B292" s="33">
        <v>1</v>
      </c>
    </row>
    <row r="293" spans="1:2" ht="21" customHeight="1">
      <c r="A293" s="24" t="s">
        <v>204</v>
      </c>
      <c r="B293" s="33">
        <v>1</v>
      </c>
    </row>
    <row r="294" spans="1:2" ht="21" customHeight="1">
      <c r="A294" s="24" t="s">
        <v>205</v>
      </c>
      <c r="B294" s="33">
        <v>1</v>
      </c>
    </row>
    <row r="295" spans="1:2" ht="21" customHeight="1">
      <c r="A295" s="24" t="s">
        <v>206</v>
      </c>
      <c r="B295" s="33">
        <v>1</v>
      </c>
    </row>
    <row r="296" spans="1:2" ht="21" customHeight="1">
      <c r="A296" s="24" t="s">
        <v>208</v>
      </c>
      <c r="B296" s="33">
        <v>1</v>
      </c>
    </row>
    <row r="297" spans="1:2" ht="21" customHeight="1">
      <c r="A297" s="24" t="s">
        <v>209</v>
      </c>
      <c r="B297" s="33">
        <v>1</v>
      </c>
    </row>
    <row r="298" spans="1:2" ht="21" customHeight="1">
      <c r="A298" s="24" t="s">
        <v>210</v>
      </c>
      <c r="B298" s="33">
        <v>1</v>
      </c>
    </row>
    <row r="299" spans="1:2" ht="21" customHeight="1">
      <c r="A299" s="24" t="s">
        <v>212</v>
      </c>
      <c r="B299" s="33">
        <v>1</v>
      </c>
    </row>
    <row r="300" spans="1:2" ht="21" customHeight="1">
      <c r="A300" s="24" t="s">
        <v>213</v>
      </c>
      <c r="B300" s="33">
        <v>1</v>
      </c>
    </row>
    <row r="301" spans="1:2" ht="21" customHeight="1">
      <c r="A301" s="24" t="s">
        <v>214</v>
      </c>
      <c r="B301" s="33">
        <v>1</v>
      </c>
    </row>
    <row r="302" spans="1:2" ht="21" customHeight="1">
      <c r="A302" s="24" t="s">
        <v>215</v>
      </c>
      <c r="B302" s="33">
        <v>1</v>
      </c>
    </row>
    <row r="303" spans="1:2" ht="21" customHeight="1">
      <c r="A303" s="24" t="s">
        <v>216</v>
      </c>
      <c r="B303" s="33">
        <v>1</v>
      </c>
    </row>
    <row r="304" spans="1:2" ht="21" customHeight="1">
      <c r="A304" s="24" t="s">
        <v>217</v>
      </c>
      <c r="B304" s="33">
        <v>1</v>
      </c>
    </row>
    <row r="305" spans="1:2" ht="21" customHeight="1">
      <c r="A305" s="24" t="s">
        <v>218</v>
      </c>
      <c r="B305" s="33">
        <v>1</v>
      </c>
    </row>
    <row r="306" spans="1:2" ht="21" customHeight="1">
      <c r="A306" s="24" t="s">
        <v>219</v>
      </c>
      <c r="B306" s="33">
        <v>1</v>
      </c>
    </row>
    <row r="307" spans="1:2" ht="21" customHeight="1">
      <c r="A307" s="24" t="s">
        <v>220</v>
      </c>
      <c r="B307" s="33">
        <v>2</v>
      </c>
    </row>
    <row r="308" spans="1:2" ht="21" customHeight="1">
      <c r="A308" s="24" t="s">
        <v>221</v>
      </c>
      <c r="B308" s="33">
        <v>1</v>
      </c>
    </row>
    <row r="309" spans="1:2" ht="21" customHeight="1">
      <c r="A309" s="24" t="s">
        <v>222</v>
      </c>
      <c r="B309" s="33">
        <v>1</v>
      </c>
    </row>
    <row r="310" spans="1:2" ht="21" customHeight="1">
      <c r="A310" s="24" t="s">
        <v>223</v>
      </c>
      <c r="B310" s="33">
        <v>1</v>
      </c>
    </row>
    <row r="311" spans="1:2" ht="21" customHeight="1">
      <c r="A311" s="24" t="s">
        <v>224</v>
      </c>
      <c r="B311" s="33">
        <v>1</v>
      </c>
    </row>
    <row r="312" spans="1:2" ht="21" customHeight="1">
      <c r="A312" s="24" t="s">
        <v>225</v>
      </c>
      <c r="B312" s="33">
        <v>1</v>
      </c>
    </row>
    <row r="313" spans="1:2" ht="21" customHeight="1">
      <c r="A313" s="24" t="s">
        <v>226</v>
      </c>
      <c r="B313" s="33">
        <v>1</v>
      </c>
    </row>
    <row r="314" spans="1:2" ht="21" customHeight="1">
      <c r="A314" s="24" t="s">
        <v>227</v>
      </c>
      <c r="B314" s="33">
        <v>1</v>
      </c>
    </row>
    <row r="315" spans="1:2" ht="21" customHeight="1">
      <c r="A315" s="24" t="s">
        <v>228</v>
      </c>
      <c r="B315" s="33">
        <v>4.5</v>
      </c>
    </row>
    <row r="316" spans="1:2" ht="21" customHeight="1">
      <c r="A316" s="24" t="s">
        <v>229</v>
      </c>
      <c r="B316" s="33">
        <v>1</v>
      </c>
    </row>
    <row r="317" spans="1:2" ht="21" customHeight="1">
      <c r="A317" s="24" t="s">
        <v>230</v>
      </c>
      <c r="B317" s="33">
        <v>1</v>
      </c>
    </row>
    <row r="318" spans="1:2" ht="21" customHeight="1">
      <c r="A318" s="24" t="s">
        <v>231</v>
      </c>
      <c r="B318" s="33">
        <v>2</v>
      </c>
    </row>
    <row r="319" spans="1:2" ht="21" customHeight="1">
      <c r="A319" s="24" t="s">
        <v>232</v>
      </c>
      <c r="B319" s="33">
        <v>1</v>
      </c>
    </row>
    <row r="320" spans="1:2" ht="21" customHeight="1">
      <c r="A320" s="24" t="s">
        <v>233</v>
      </c>
      <c r="B320" s="33">
        <v>1</v>
      </c>
    </row>
    <row r="321" spans="1:2" ht="21" customHeight="1">
      <c r="A321" s="24" t="s">
        <v>234</v>
      </c>
      <c r="B321" s="33">
        <v>1</v>
      </c>
    </row>
    <row r="322" spans="1:2" ht="21" customHeight="1">
      <c r="A322" s="24" t="s">
        <v>236</v>
      </c>
      <c r="B322" s="33">
        <v>2</v>
      </c>
    </row>
    <row r="323" spans="1:2" ht="21" customHeight="1">
      <c r="A323" s="24" t="s">
        <v>237</v>
      </c>
      <c r="B323" s="33">
        <v>1</v>
      </c>
    </row>
    <row r="324" spans="1:2" ht="21" customHeight="1">
      <c r="A324" s="24" t="s">
        <v>238</v>
      </c>
      <c r="B324" s="33">
        <v>1</v>
      </c>
    </row>
    <row r="325" spans="1:2" ht="21" customHeight="1">
      <c r="A325" s="24" t="s">
        <v>239</v>
      </c>
      <c r="B325" s="33">
        <v>1</v>
      </c>
    </row>
    <row r="326" spans="1:2" ht="21" customHeight="1">
      <c r="A326" s="24" t="s">
        <v>240</v>
      </c>
      <c r="B326" s="33">
        <v>1</v>
      </c>
    </row>
    <row r="327" spans="1:2" ht="21" customHeight="1">
      <c r="A327" s="24" t="s">
        <v>241</v>
      </c>
      <c r="B327" s="33">
        <v>1</v>
      </c>
    </row>
    <row r="328" spans="1:2" ht="21" customHeight="1">
      <c r="A328" s="24" t="s">
        <v>242</v>
      </c>
      <c r="B328" s="33">
        <v>1</v>
      </c>
    </row>
    <row r="329" spans="1:2" ht="21" customHeight="1">
      <c r="A329" s="24" t="s">
        <v>243</v>
      </c>
      <c r="B329" s="33">
        <v>7</v>
      </c>
    </row>
    <row r="330" spans="1:2" ht="21" customHeight="1">
      <c r="A330" s="24" t="s">
        <v>244</v>
      </c>
      <c r="B330" s="33">
        <v>1</v>
      </c>
    </row>
    <row r="331" spans="1:2" ht="21" customHeight="1">
      <c r="A331" s="24" t="s">
        <v>245</v>
      </c>
      <c r="B331" s="33">
        <v>1</v>
      </c>
    </row>
    <row r="332" spans="1:2" ht="21" customHeight="1">
      <c r="A332" s="24" t="s">
        <v>246</v>
      </c>
      <c r="B332" s="33">
        <v>1</v>
      </c>
    </row>
    <row r="333" spans="1:2" ht="21" customHeight="1">
      <c r="A333" s="24" t="s">
        <v>247</v>
      </c>
      <c r="B333" s="33">
        <v>1</v>
      </c>
    </row>
    <row r="334" spans="1:2" ht="21" customHeight="1">
      <c r="A334" s="24" t="s">
        <v>248</v>
      </c>
      <c r="B334" s="33">
        <v>1</v>
      </c>
    </row>
    <row r="335" spans="1:2" ht="21" customHeight="1">
      <c r="A335" s="24" t="s">
        <v>249</v>
      </c>
      <c r="B335" s="33">
        <v>1</v>
      </c>
    </row>
    <row r="336" spans="1:2" ht="21" customHeight="1">
      <c r="A336" s="24" t="s">
        <v>250</v>
      </c>
      <c r="B336" s="33">
        <v>2</v>
      </c>
    </row>
    <row r="337" spans="1:2" ht="21" customHeight="1">
      <c r="A337" s="24" t="s">
        <v>251</v>
      </c>
      <c r="B337" s="33">
        <v>1</v>
      </c>
    </row>
    <row r="338" spans="1:2" ht="21" customHeight="1">
      <c r="A338" s="24" t="s">
        <v>252</v>
      </c>
      <c r="B338" s="33">
        <v>1</v>
      </c>
    </row>
    <row r="339" spans="1:2" ht="21" customHeight="1">
      <c r="A339" s="24" t="s">
        <v>253</v>
      </c>
      <c r="B339" s="33">
        <v>1</v>
      </c>
    </row>
    <row r="340" spans="1:2" ht="21" customHeight="1">
      <c r="A340" s="24" t="s">
        <v>254</v>
      </c>
      <c r="B340" s="33">
        <v>1</v>
      </c>
    </row>
    <row r="341" spans="1:2" ht="21" customHeight="1">
      <c r="A341" s="24" t="s">
        <v>255</v>
      </c>
      <c r="B341" s="33">
        <v>1</v>
      </c>
    </row>
    <row r="342" spans="1:2" ht="21" customHeight="1">
      <c r="A342" s="24" t="s">
        <v>256</v>
      </c>
      <c r="B342" s="33">
        <v>1</v>
      </c>
    </row>
    <row r="343" spans="1:2" ht="21" customHeight="1">
      <c r="A343" s="24" t="s">
        <v>257</v>
      </c>
      <c r="B343" s="33">
        <v>1</v>
      </c>
    </row>
    <row r="344" spans="1:2" ht="21" customHeight="1">
      <c r="A344" s="24" t="s">
        <v>258</v>
      </c>
      <c r="B344" s="33">
        <v>1</v>
      </c>
    </row>
    <row r="345" spans="1:2" ht="21" customHeight="1">
      <c r="A345" s="24" t="s">
        <v>259</v>
      </c>
      <c r="B345" s="33">
        <v>1</v>
      </c>
    </row>
    <row r="346" spans="1:2" ht="21" customHeight="1">
      <c r="A346" s="24" t="s">
        <v>260</v>
      </c>
      <c r="B346" s="33">
        <v>1</v>
      </c>
    </row>
    <row r="347" spans="1:2" ht="21" customHeight="1">
      <c r="A347" s="24" t="s">
        <v>261</v>
      </c>
      <c r="B347" s="33">
        <v>1</v>
      </c>
    </row>
    <row r="348" spans="1:2" ht="21" customHeight="1">
      <c r="A348" s="24" t="s">
        <v>262</v>
      </c>
      <c r="B348" s="33">
        <v>1</v>
      </c>
    </row>
    <row r="349" spans="1:2" ht="21" customHeight="1">
      <c r="A349" s="24" t="s">
        <v>263</v>
      </c>
      <c r="B349" s="33">
        <v>1</v>
      </c>
    </row>
    <row r="350" spans="1:2" ht="21" customHeight="1">
      <c r="A350" s="24" t="s">
        <v>264</v>
      </c>
      <c r="B350" s="33">
        <v>1</v>
      </c>
    </row>
    <row r="351" spans="1:2" ht="21" customHeight="1">
      <c r="A351" s="24" t="s">
        <v>265</v>
      </c>
      <c r="B351" s="33">
        <v>7</v>
      </c>
    </row>
    <row r="352" spans="1:2" ht="21" customHeight="1">
      <c r="A352" s="24" t="s">
        <v>266</v>
      </c>
      <c r="B352" s="33">
        <v>1</v>
      </c>
    </row>
    <row r="353" spans="1:2" ht="21" customHeight="1">
      <c r="A353" s="24" t="s">
        <v>268</v>
      </c>
      <c r="B353" s="33">
        <v>1</v>
      </c>
    </row>
    <row r="354" spans="1:2" ht="21" customHeight="1">
      <c r="A354" s="24" t="s">
        <v>269</v>
      </c>
      <c r="B354" s="33">
        <v>1</v>
      </c>
    </row>
    <row r="355" spans="1:2" ht="21" customHeight="1">
      <c r="A355" s="24" t="s">
        <v>270</v>
      </c>
      <c r="B355" s="33">
        <v>1</v>
      </c>
    </row>
    <row r="356" spans="1:2" ht="21" customHeight="1">
      <c r="A356" s="24" t="s">
        <v>272</v>
      </c>
      <c r="B356" s="33">
        <v>1</v>
      </c>
    </row>
    <row r="357" spans="1:2" ht="21" customHeight="1">
      <c r="A357" s="24" t="s">
        <v>273</v>
      </c>
      <c r="B357" s="33">
        <v>1</v>
      </c>
    </row>
    <row r="358" spans="1:2" ht="21" customHeight="1">
      <c r="A358" s="24" t="s">
        <v>274</v>
      </c>
      <c r="B358" s="33">
        <v>1</v>
      </c>
    </row>
    <row r="359" spans="1:2" ht="21" customHeight="1">
      <c r="A359" s="24" t="s">
        <v>275</v>
      </c>
      <c r="B359" s="33">
        <v>1</v>
      </c>
    </row>
    <row r="360" spans="1:2" ht="21" customHeight="1">
      <c r="A360" s="24" t="s">
        <v>276</v>
      </c>
      <c r="B360" s="33">
        <v>1</v>
      </c>
    </row>
    <row r="361" spans="1:2" ht="21" customHeight="1">
      <c r="A361" s="24" t="s">
        <v>277</v>
      </c>
      <c r="B361" s="33">
        <v>1</v>
      </c>
    </row>
    <row r="362" spans="1:2" ht="21" customHeight="1">
      <c r="A362" s="24" t="s">
        <v>278</v>
      </c>
      <c r="B362" s="33">
        <v>2</v>
      </c>
    </row>
    <row r="363" spans="1:2" ht="21" customHeight="1">
      <c r="A363" s="24" t="s">
        <v>279</v>
      </c>
      <c r="B363" s="33">
        <v>1</v>
      </c>
    </row>
    <row r="364" spans="1:2" ht="21" customHeight="1">
      <c r="A364" s="24" t="s">
        <v>280</v>
      </c>
      <c r="B364" s="33">
        <v>1</v>
      </c>
    </row>
    <row r="365" spans="1:2" ht="21" customHeight="1">
      <c r="A365" s="24" t="s">
        <v>281</v>
      </c>
      <c r="B365" s="33">
        <v>1</v>
      </c>
    </row>
    <row r="366" spans="1:2" ht="21" customHeight="1">
      <c r="A366" s="24" t="s">
        <v>282</v>
      </c>
      <c r="B366" s="33">
        <v>1</v>
      </c>
    </row>
    <row r="367" spans="1:2" ht="21" customHeight="1">
      <c r="A367" s="24" t="s">
        <v>283</v>
      </c>
      <c r="B367" s="33">
        <v>1</v>
      </c>
    </row>
    <row r="368" spans="1:2" ht="21" customHeight="1">
      <c r="A368" s="24" t="s">
        <v>284</v>
      </c>
      <c r="B368" s="33">
        <v>1</v>
      </c>
    </row>
    <row r="369" spans="1:2" ht="21" customHeight="1">
      <c r="A369" s="24" t="s">
        <v>285</v>
      </c>
      <c r="B369" s="33">
        <v>1</v>
      </c>
    </row>
    <row r="370" spans="1:2" ht="21" customHeight="1">
      <c r="A370" s="24" t="s">
        <v>286</v>
      </c>
      <c r="B370" s="33">
        <v>1</v>
      </c>
    </row>
    <row r="371" spans="1:2" ht="21" customHeight="1">
      <c r="A371" s="24" t="s">
        <v>287</v>
      </c>
      <c r="B371" s="33">
        <v>1</v>
      </c>
    </row>
    <row r="372" spans="1:2" ht="21" customHeight="1">
      <c r="A372" s="24" t="s">
        <v>288</v>
      </c>
      <c r="B372" s="33">
        <v>1</v>
      </c>
    </row>
    <row r="373" spans="1:2" ht="21" customHeight="1">
      <c r="A373" s="24" t="s">
        <v>289</v>
      </c>
      <c r="B373" s="33">
        <v>1</v>
      </c>
    </row>
    <row r="374" spans="1:2" ht="21" customHeight="1">
      <c r="A374" s="24" t="s">
        <v>290</v>
      </c>
      <c r="B374" s="33">
        <v>1</v>
      </c>
    </row>
    <row r="375" spans="1:2" ht="21" customHeight="1">
      <c r="A375" s="24" t="s">
        <v>291</v>
      </c>
      <c r="B375" s="33">
        <v>1</v>
      </c>
    </row>
    <row r="376" spans="1:2" ht="21" customHeight="1">
      <c r="A376" s="24" t="s">
        <v>292</v>
      </c>
      <c r="B376" s="33">
        <v>1</v>
      </c>
    </row>
    <row r="377" spans="1:2" ht="21" customHeight="1">
      <c r="A377" s="24" t="s">
        <v>293</v>
      </c>
      <c r="B377" s="33">
        <v>4</v>
      </c>
    </row>
    <row r="378" spans="1:2" ht="21" customHeight="1">
      <c r="A378" s="24" t="s">
        <v>294</v>
      </c>
      <c r="B378" s="33">
        <v>1</v>
      </c>
    </row>
    <row r="379" spans="1:2" ht="21" customHeight="1">
      <c r="A379" s="24" t="s">
        <v>295</v>
      </c>
      <c r="B379" s="33">
        <v>1</v>
      </c>
    </row>
    <row r="380" spans="1:2" ht="21" customHeight="1">
      <c r="A380" s="24" t="s">
        <v>296</v>
      </c>
      <c r="B380" s="33">
        <v>1</v>
      </c>
    </row>
    <row r="381" spans="1:2" ht="21" customHeight="1">
      <c r="A381" s="24" t="s">
        <v>297</v>
      </c>
      <c r="B381" s="33">
        <v>1</v>
      </c>
    </row>
    <row r="382" spans="1:2" ht="21" customHeight="1">
      <c r="A382" s="24" t="s">
        <v>298</v>
      </c>
      <c r="B382" s="33">
        <v>1</v>
      </c>
    </row>
    <row r="383" spans="1:2" ht="21" customHeight="1">
      <c r="A383" s="24" t="s">
        <v>299</v>
      </c>
      <c r="B383" s="33">
        <v>1</v>
      </c>
    </row>
    <row r="384" spans="1:2" ht="21" customHeight="1">
      <c r="A384" s="24" t="s">
        <v>300</v>
      </c>
      <c r="B384" s="33">
        <v>1</v>
      </c>
    </row>
    <row r="385" spans="1:2" ht="21" customHeight="1">
      <c r="A385" s="24" t="s">
        <v>302</v>
      </c>
      <c r="B385" s="33">
        <v>1</v>
      </c>
    </row>
    <row r="386" spans="1:2" ht="21" customHeight="1">
      <c r="A386" s="24" t="s">
        <v>303</v>
      </c>
      <c r="B386" s="33">
        <v>1</v>
      </c>
    </row>
    <row r="387" spans="1:2" ht="21" customHeight="1">
      <c r="A387" s="24" t="s">
        <v>304</v>
      </c>
      <c r="B387" s="33">
        <v>1</v>
      </c>
    </row>
    <row r="388" spans="1:2" ht="21" customHeight="1">
      <c r="A388" s="24" t="s">
        <v>305</v>
      </c>
      <c r="B388" s="33">
        <v>1</v>
      </c>
    </row>
    <row r="389" spans="1:2" ht="21" customHeight="1">
      <c r="A389" s="24" t="s">
        <v>306</v>
      </c>
      <c r="B389" s="33">
        <v>1</v>
      </c>
    </row>
    <row r="390" spans="1:2" ht="21" customHeight="1">
      <c r="A390" s="24" t="s">
        <v>307</v>
      </c>
      <c r="B390" s="33">
        <v>1</v>
      </c>
    </row>
    <row r="391" spans="1:2" ht="21" customHeight="1">
      <c r="A391" s="24" t="s">
        <v>308</v>
      </c>
      <c r="B391" s="33">
        <v>1</v>
      </c>
    </row>
    <row r="392" spans="1:2" ht="21" customHeight="1">
      <c r="A392" s="24" t="s">
        <v>309</v>
      </c>
      <c r="B392" s="33">
        <v>1</v>
      </c>
    </row>
    <row r="393" spans="1:2" ht="21" customHeight="1">
      <c r="A393" s="24" t="s">
        <v>310</v>
      </c>
      <c r="B393" s="33">
        <v>2</v>
      </c>
    </row>
    <row r="394" spans="1:2" ht="21" customHeight="1">
      <c r="A394" s="24" t="s">
        <v>311</v>
      </c>
      <c r="B394" s="33">
        <v>1</v>
      </c>
    </row>
    <row r="395" spans="1:2" ht="21" customHeight="1">
      <c r="A395" s="24" t="s">
        <v>312</v>
      </c>
      <c r="B395" s="33">
        <v>1</v>
      </c>
    </row>
    <row r="396" spans="1:2" ht="21" customHeight="1">
      <c r="A396" s="24" t="s">
        <v>313</v>
      </c>
      <c r="B396" s="33">
        <v>1</v>
      </c>
    </row>
    <row r="397" spans="1:2" ht="21" customHeight="1">
      <c r="A397" s="24" t="s">
        <v>314</v>
      </c>
      <c r="B397" s="33">
        <v>1</v>
      </c>
    </row>
    <row r="398" spans="1:2" ht="21" customHeight="1">
      <c r="A398" s="24" t="s">
        <v>315</v>
      </c>
      <c r="B398" s="33">
        <v>0.5</v>
      </c>
    </row>
    <row r="399" spans="1:2" ht="21" customHeight="1">
      <c r="A399" s="24" t="s">
        <v>317</v>
      </c>
      <c r="B399" s="33">
        <v>1</v>
      </c>
    </row>
    <row r="400" spans="1:2" ht="21" customHeight="1">
      <c r="A400" s="24" t="s">
        <v>318</v>
      </c>
      <c r="B400" s="33">
        <v>1</v>
      </c>
    </row>
    <row r="401" spans="1:2" ht="21" customHeight="1">
      <c r="A401" s="24" t="s">
        <v>319</v>
      </c>
      <c r="B401" s="33">
        <v>1</v>
      </c>
    </row>
    <row r="402" spans="1:2" ht="21" customHeight="1">
      <c r="A402" s="24" t="s">
        <v>320</v>
      </c>
      <c r="B402" s="33">
        <v>1</v>
      </c>
    </row>
    <row r="403" spans="1:2" ht="21" customHeight="1">
      <c r="A403" s="24" t="s">
        <v>488</v>
      </c>
      <c r="B403" s="33">
        <v>23.5</v>
      </c>
    </row>
    <row r="404" spans="1:2" ht="21" customHeight="1">
      <c r="A404" s="24" t="s">
        <v>321</v>
      </c>
      <c r="B404" s="33">
        <v>1</v>
      </c>
    </row>
    <row r="405" spans="1:2" ht="21" customHeight="1">
      <c r="A405" s="24" t="s">
        <v>370</v>
      </c>
      <c r="B405" s="33">
        <v>6</v>
      </c>
    </row>
    <row r="406" spans="1:2" ht="21" customHeight="1">
      <c r="A406" s="24" t="s">
        <v>323</v>
      </c>
      <c r="B406" s="33">
        <v>2</v>
      </c>
    </row>
    <row r="407" spans="1:2" ht="21" customHeight="1">
      <c r="A407" s="24" t="s">
        <v>324</v>
      </c>
      <c r="B407" s="33">
        <v>1</v>
      </c>
    </row>
    <row r="408" spans="1:2" ht="21" customHeight="1">
      <c r="A408" s="24" t="s">
        <v>326</v>
      </c>
      <c r="B408" s="33">
        <v>3</v>
      </c>
    </row>
    <row r="409" spans="1:2" ht="21" customHeight="1">
      <c r="A409" s="24" t="s">
        <v>327</v>
      </c>
      <c r="B409" s="33">
        <v>1</v>
      </c>
    </row>
    <row r="410" spans="1:2" ht="21" customHeight="1">
      <c r="A410" s="24" t="s">
        <v>328</v>
      </c>
      <c r="B410" s="33">
        <v>1</v>
      </c>
    </row>
    <row r="411" spans="1:2" ht="21" customHeight="1">
      <c r="A411" s="24" t="s">
        <v>329</v>
      </c>
      <c r="B411" s="33">
        <v>1</v>
      </c>
    </row>
    <row r="412" spans="1:2" ht="21" customHeight="1">
      <c r="A412" s="24" t="s">
        <v>490</v>
      </c>
      <c r="B412" s="33">
        <v>2.5</v>
      </c>
    </row>
    <row r="413" spans="1:2" ht="21" customHeight="1">
      <c r="A413" s="24" t="s">
        <v>330</v>
      </c>
      <c r="B413" s="33">
        <v>1</v>
      </c>
    </row>
    <row r="414" spans="1:2" ht="21" customHeight="1">
      <c r="A414" s="24" t="s">
        <v>371</v>
      </c>
      <c r="B414" s="33">
        <v>15</v>
      </c>
    </row>
    <row r="415" spans="1:2" ht="21" customHeight="1">
      <c r="A415" s="24" t="s">
        <v>333</v>
      </c>
      <c r="B415" s="33">
        <v>1</v>
      </c>
    </row>
    <row r="416" spans="1:2" ht="21" customHeight="1">
      <c r="A416" s="24" t="s">
        <v>334</v>
      </c>
      <c r="B416" s="33">
        <v>3</v>
      </c>
    </row>
    <row r="417" spans="1:2" ht="21" customHeight="1">
      <c r="A417" s="24" t="s">
        <v>335</v>
      </c>
      <c r="B417" s="33">
        <v>1</v>
      </c>
    </row>
    <row r="418" spans="1:2" ht="21" customHeight="1">
      <c r="A418" s="24" t="s">
        <v>336</v>
      </c>
      <c r="B418" s="33">
        <v>1</v>
      </c>
    </row>
    <row r="419" spans="1:2" ht="21" customHeight="1">
      <c r="A419" s="24" t="s">
        <v>337</v>
      </c>
      <c r="B419" s="33">
        <v>1</v>
      </c>
    </row>
    <row r="420" spans="1:2" ht="21" customHeight="1">
      <c r="A420" s="24" t="s">
        <v>338</v>
      </c>
      <c r="B420" s="33">
        <v>1</v>
      </c>
    </row>
    <row r="421" spans="1:2" ht="21" customHeight="1">
      <c r="A421" s="24" t="s">
        <v>340</v>
      </c>
      <c r="B421" s="33">
        <v>10</v>
      </c>
    </row>
    <row r="422" spans="1:2" ht="21" customHeight="1">
      <c r="A422" s="24" t="s">
        <v>341</v>
      </c>
      <c r="B422" s="33">
        <v>4.5</v>
      </c>
    </row>
    <row r="423" spans="1:2" ht="21" customHeight="1">
      <c r="A423" s="24" t="s">
        <v>342</v>
      </c>
      <c r="B423" s="33">
        <v>5.5</v>
      </c>
    </row>
    <row r="424" spans="1:2" ht="21" customHeight="1">
      <c r="A424" s="24" t="s">
        <v>343</v>
      </c>
      <c r="B424" s="33">
        <v>1</v>
      </c>
    </row>
    <row r="425" spans="1:2" ht="21" customHeight="1">
      <c r="A425" s="24" t="s">
        <v>344</v>
      </c>
      <c r="B425" s="33">
        <v>1</v>
      </c>
    </row>
    <row r="426" spans="1:2" ht="21" customHeight="1">
      <c r="A426" s="24" t="s">
        <v>346</v>
      </c>
      <c r="B426" s="33">
        <v>1</v>
      </c>
    </row>
    <row r="427" spans="1:2" ht="21" customHeight="1">
      <c r="A427" s="24" t="s">
        <v>347</v>
      </c>
      <c r="B427" s="33">
        <v>1</v>
      </c>
    </row>
    <row r="428" spans="1:2" ht="21" customHeight="1">
      <c r="A428" s="24" t="s">
        <v>348</v>
      </c>
      <c r="B428" s="33">
        <v>1</v>
      </c>
    </row>
    <row r="429" spans="1:2" ht="21" customHeight="1">
      <c r="A429" s="24" t="s">
        <v>349</v>
      </c>
      <c r="B429" s="33">
        <v>1</v>
      </c>
    </row>
    <row r="430" spans="1:2" ht="21" customHeight="1">
      <c r="A430" s="24" t="s">
        <v>350</v>
      </c>
      <c r="B430" s="33">
        <v>3</v>
      </c>
    </row>
    <row r="431" spans="1:2" ht="21" customHeight="1">
      <c r="A431" s="24" t="s">
        <v>351</v>
      </c>
      <c r="B431" s="33">
        <v>13</v>
      </c>
    </row>
    <row r="432" spans="1:2" ht="21" customHeight="1">
      <c r="A432" s="24" t="s">
        <v>352</v>
      </c>
      <c r="B432" s="33">
        <v>3</v>
      </c>
    </row>
    <row r="433" spans="1:2" ht="21" customHeight="1">
      <c r="A433" s="24" t="s">
        <v>353</v>
      </c>
      <c r="B433" s="33">
        <v>-999</v>
      </c>
    </row>
    <row r="434" spans="1:2" ht="21" customHeight="1">
      <c r="A434" s="24" t="s">
        <v>354</v>
      </c>
      <c r="B434" s="33">
        <v>4</v>
      </c>
    </row>
    <row r="435" spans="1:2" ht="21" customHeight="1">
      <c r="A435" s="24" t="s">
        <v>355</v>
      </c>
      <c r="B435" s="33">
        <v>4</v>
      </c>
    </row>
    <row r="436" spans="1:2" ht="21" customHeight="1">
      <c r="A436" s="24" t="s">
        <v>356</v>
      </c>
      <c r="B436" s="33">
        <v>1</v>
      </c>
    </row>
    <row r="437" spans="1:2" ht="21" customHeight="1">
      <c r="A437" s="24" t="s">
        <v>357</v>
      </c>
      <c r="B437" s="33">
        <v>1</v>
      </c>
    </row>
    <row r="438" spans="1:2" ht="21" customHeight="1">
      <c r="A438" s="24" t="s">
        <v>358</v>
      </c>
      <c r="B438" s="33">
        <v>3</v>
      </c>
    </row>
    <row r="439" spans="1:2" ht="21" customHeight="1">
      <c r="A439" s="24" t="s">
        <v>375</v>
      </c>
      <c r="B439" s="33">
        <v>4.5</v>
      </c>
    </row>
    <row r="440" spans="1:2" ht="21" customHeight="1">
      <c r="A440" s="24" t="s">
        <v>377</v>
      </c>
      <c r="B440" s="33">
        <v>3</v>
      </c>
    </row>
    <row r="441" spans="1:2" ht="21" customHeight="1">
      <c r="A441" s="24" t="s">
        <v>379</v>
      </c>
      <c r="B441" s="33">
        <v>1</v>
      </c>
    </row>
    <row r="442" spans="1:2" ht="21" customHeight="1">
      <c r="A442" s="24" t="s">
        <v>380</v>
      </c>
      <c r="B442" s="33">
        <v>6</v>
      </c>
    </row>
    <row r="443" spans="1:2" ht="21" customHeight="1">
      <c r="A443" s="24" t="s">
        <v>382</v>
      </c>
      <c r="B443" s="33">
        <v>1</v>
      </c>
    </row>
    <row r="444" spans="1:2" ht="21" customHeight="1">
      <c r="A444" s="24" t="s">
        <v>383</v>
      </c>
      <c r="B444" s="33">
        <v>1</v>
      </c>
    </row>
    <row r="445" spans="1:2" ht="21" customHeight="1">
      <c r="A445" s="24" t="s">
        <v>384</v>
      </c>
      <c r="B445" s="33">
        <v>1</v>
      </c>
    </row>
    <row r="446" spans="1:2" ht="21" customHeight="1">
      <c r="A446" s="24" t="s">
        <v>386</v>
      </c>
      <c r="B446" s="33">
        <v>4.5</v>
      </c>
    </row>
    <row r="447" spans="1:2" ht="21" customHeight="1">
      <c r="A447" s="24" t="s">
        <v>494</v>
      </c>
      <c r="B447" s="33">
        <v>1.5</v>
      </c>
    </row>
    <row r="448" spans="1:2" ht="21" customHeight="1">
      <c r="A448" s="24" t="s">
        <v>389</v>
      </c>
      <c r="B448" s="33">
        <v>13.5</v>
      </c>
    </row>
    <row r="449" spans="1:2" ht="21" customHeight="1">
      <c r="A449" s="24" t="s">
        <v>390</v>
      </c>
      <c r="B449" s="33">
        <v>4.5</v>
      </c>
    </row>
    <row r="450" spans="1:2" ht="21" customHeight="1">
      <c r="A450" s="24" t="s">
        <v>391</v>
      </c>
      <c r="B450" s="33">
        <v>-3</v>
      </c>
    </row>
    <row r="451" spans="1:2" ht="21" customHeight="1">
      <c r="A451" s="24" t="s">
        <v>392</v>
      </c>
      <c r="B451" s="33">
        <v>-3</v>
      </c>
    </row>
    <row r="452" spans="1:2" ht="21" customHeight="1">
      <c r="A452" s="24" t="s">
        <v>393</v>
      </c>
      <c r="B452" s="33">
        <v>-3</v>
      </c>
    </row>
    <row r="453" spans="1:2" ht="21" customHeight="1">
      <c r="A453" s="24" t="s">
        <v>394</v>
      </c>
      <c r="B453" s="33">
        <v>3</v>
      </c>
    </row>
    <row r="454" spans="1:2" ht="21" customHeight="1">
      <c r="A454" s="24" t="s">
        <v>395</v>
      </c>
      <c r="B454" s="33">
        <v>3</v>
      </c>
    </row>
    <row r="455" spans="1:2" ht="21" customHeight="1">
      <c r="A455" s="24" t="s">
        <v>396</v>
      </c>
      <c r="B455" s="33">
        <v>3</v>
      </c>
    </row>
    <row r="456" spans="1:2" ht="21" customHeight="1">
      <c r="A456" s="24" t="s">
        <v>397</v>
      </c>
      <c r="B456" s="33">
        <v>3</v>
      </c>
    </row>
    <row r="457" spans="1:2" ht="21" customHeight="1">
      <c r="A457" s="24" t="s">
        <v>398</v>
      </c>
      <c r="B457" s="33">
        <v>3</v>
      </c>
    </row>
    <row r="458" spans="1:2" ht="21" customHeight="1">
      <c r="A458" s="24" t="s">
        <v>399</v>
      </c>
      <c r="B458" s="33">
        <v>3</v>
      </c>
    </row>
    <row r="459" spans="1:2" ht="21" customHeight="1">
      <c r="A459" s="24" t="s">
        <v>400</v>
      </c>
      <c r="B459" s="33">
        <v>3</v>
      </c>
    </row>
    <row r="460" spans="1:2" ht="21" customHeight="1">
      <c r="A460" s="24" t="s">
        <v>401</v>
      </c>
      <c r="B460" s="33">
        <v>4.5</v>
      </c>
    </row>
    <row r="461" spans="1:2" ht="21" customHeight="1">
      <c r="A461" s="24" t="s">
        <v>402</v>
      </c>
      <c r="B461" s="33">
        <v>3</v>
      </c>
    </row>
    <row r="462" spans="1:2" ht="21" customHeight="1">
      <c r="A462" s="24" t="s">
        <v>403</v>
      </c>
      <c r="B462" s="33">
        <v>3</v>
      </c>
    </row>
    <row r="463" spans="1:2" ht="21" customHeight="1">
      <c r="A463" s="24" t="s">
        <v>404</v>
      </c>
      <c r="B463" s="33">
        <v>3</v>
      </c>
    </row>
    <row r="464" spans="1:2" ht="21" customHeight="1">
      <c r="A464" s="24" t="s">
        <v>405</v>
      </c>
      <c r="B464" s="33">
        <v>3</v>
      </c>
    </row>
    <row r="465" spans="1:2" ht="21" customHeight="1">
      <c r="A465" s="24" t="s">
        <v>406</v>
      </c>
      <c r="B465" s="33">
        <v>3</v>
      </c>
    </row>
    <row r="466" spans="1:2" ht="21" customHeight="1">
      <c r="A466" s="24" t="s">
        <v>407</v>
      </c>
      <c r="B466" s="33">
        <v>3</v>
      </c>
    </row>
    <row r="467" spans="1:2" ht="21" customHeight="1">
      <c r="A467" s="24" t="s">
        <v>497</v>
      </c>
      <c r="B467" s="33">
        <v>8</v>
      </c>
    </row>
    <row r="468" spans="1:2" ht="21" customHeight="1">
      <c r="A468" s="24" t="s">
        <v>498</v>
      </c>
      <c r="B468" s="33">
        <v>4.5</v>
      </c>
    </row>
    <row r="469" spans="1:2" ht="21" customHeight="1">
      <c r="A469" s="24" t="s">
        <v>502</v>
      </c>
      <c r="B469" s="33">
        <v>7</v>
      </c>
    </row>
    <row r="470" spans="1:2" ht="21" customHeight="1">
      <c r="A470" s="24" t="s">
        <v>506</v>
      </c>
      <c r="B470" s="33">
        <v>3.5</v>
      </c>
    </row>
    <row r="471" spans="1:2" ht="21" customHeight="1">
      <c r="A471" s="24" t="s">
        <v>508</v>
      </c>
      <c r="B471" s="33">
        <v>3.5</v>
      </c>
    </row>
    <row r="472" spans="1:2" ht="21" customHeight="1">
      <c r="A472" s="24" t="s">
        <v>888</v>
      </c>
      <c r="B472" s="33">
        <v>2</v>
      </c>
    </row>
    <row r="473" spans="1:2" ht="21" customHeight="1">
      <c r="A473" s="40">
        <v>2</v>
      </c>
      <c r="B473" s="33">
        <v>2</v>
      </c>
    </row>
    <row r="474" spans="1:2" ht="21" customHeight="1">
      <c r="A474" s="24" t="s">
        <v>983</v>
      </c>
      <c r="B474" s="33">
        <v>4.5</v>
      </c>
    </row>
    <row r="475" spans="1:2" ht="21" customHeight="1">
      <c r="A475" s="40">
        <v>4.5</v>
      </c>
      <c r="B475" s="33">
        <v>4.5</v>
      </c>
    </row>
    <row r="476" spans="1:2" ht="21" customHeight="1">
      <c r="A476" s="24" t="s">
        <v>986</v>
      </c>
      <c r="B476" s="33">
        <v>7</v>
      </c>
    </row>
    <row r="477" spans="1:2" ht="21" customHeight="1">
      <c r="A477" s="40">
        <v>3.5</v>
      </c>
      <c r="B477" s="33">
        <v>7</v>
      </c>
    </row>
    <row r="478" spans="1:2" ht="21" customHeight="1">
      <c r="A478" s="24" t="s">
        <v>987</v>
      </c>
      <c r="B478" s="33">
        <v>7</v>
      </c>
    </row>
    <row r="479" spans="1:2" ht="21" customHeight="1">
      <c r="A479" s="40">
        <v>3.5</v>
      </c>
      <c r="B479" s="33">
        <v>7</v>
      </c>
    </row>
    <row r="480" spans="1:2" ht="21" customHeight="1">
      <c r="A480" s="24" t="s">
        <v>619</v>
      </c>
      <c r="B480" s="33">
        <v>7</v>
      </c>
    </row>
    <row r="481" spans="1:2" ht="21" customHeight="1">
      <c r="A481" s="40">
        <v>3.5</v>
      </c>
      <c r="B481" s="33">
        <v>7</v>
      </c>
    </row>
    <row r="482" spans="1:2" ht="21" customHeight="1">
      <c r="A482" s="24" t="s">
        <v>951</v>
      </c>
      <c r="B482" s="33">
        <v>1046.5</v>
      </c>
    </row>
    <row r="483" spans="1:2" ht="21" customHeight="1">
      <c r="A483"/>
      <c r="B483"/>
    </row>
    <row r="484" spans="1:2" ht="21" customHeight="1">
      <c r="A484"/>
      <c r="B484"/>
    </row>
    <row r="485" spans="1:2" ht="21" customHeight="1">
      <c r="A485"/>
      <c r="B485"/>
    </row>
    <row r="486" spans="1:2" ht="21" customHeight="1">
      <c r="A486"/>
      <c r="B486"/>
    </row>
    <row r="487" spans="1:2" ht="21" customHeight="1">
      <c r="A487"/>
      <c r="B487"/>
    </row>
    <row r="488" spans="1:2" ht="21" customHeight="1">
      <c r="A488"/>
      <c r="B488"/>
    </row>
    <row r="489" spans="1:2" ht="21" customHeight="1">
      <c r="A489"/>
      <c r="B489"/>
    </row>
    <row r="490" spans="1:2" ht="21" customHeight="1">
      <c r="A490"/>
      <c r="B490"/>
    </row>
    <row r="491" spans="1:2" ht="21" customHeight="1">
      <c r="A491"/>
      <c r="B491"/>
    </row>
    <row r="492" spans="1:2" ht="21" customHeight="1">
      <c r="A492"/>
      <c r="B492"/>
    </row>
    <row r="493" spans="1:2" ht="21" customHeight="1">
      <c r="A493"/>
      <c r="B493"/>
    </row>
    <row r="494" spans="1:2" ht="21" customHeight="1">
      <c r="A494"/>
      <c r="B494"/>
    </row>
    <row r="495" spans="1:2" ht="21" customHeight="1">
      <c r="A495"/>
      <c r="B495"/>
    </row>
    <row r="496" spans="1:2" ht="21" customHeight="1">
      <c r="A496"/>
      <c r="B496"/>
    </row>
    <row r="497" spans="1:2" ht="21" customHeight="1">
      <c r="A497"/>
      <c r="B497"/>
    </row>
    <row r="498" spans="1:2" ht="21" customHeight="1">
      <c r="A498"/>
      <c r="B498"/>
    </row>
    <row r="499" spans="1:2" ht="21" customHeight="1">
      <c r="A499"/>
      <c r="B499"/>
    </row>
    <row r="500" spans="1:2" ht="21" customHeight="1">
      <c r="A500"/>
      <c r="B500"/>
    </row>
    <row r="501" spans="1:2" ht="21" customHeight="1">
      <c r="A501"/>
      <c r="B501"/>
    </row>
    <row r="502" spans="1:2" ht="21" customHeight="1">
      <c r="A502"/>
      <c r="B502"/>
    </row>
    <row r="503" spans="1:2" ht="21" customHeight="1">
      <c r="A503"/>
      <c r="B503"/>
    </row>
    <row r="504" spans="1:2" ht="21" customHeight="1">
      <c r="A504"/>
      <c r="B504"/>
    </row>
    <row r="505" spans="1:2" ht="21" customHeight="1">
      <c r="A505"/>
      <c r="B505"/>
    </row>
    <row r="506" spans="1:2" ht="21" customHeight="1">
      <c r="A506"/>
      <c r="B506"/>
    </row>
    <row r="507" spans="1:2" ht="21" customHeight="1">
      <c r="A507"/>
      <c r="B507"/>
    </row>
    <row r="508" spans="1:2" ht="21" customHeight="1">
      <c r="A508"/>
      <c r="B508"/>
    </row>
    <row r="509" spans="1:2" ht="21" customHeight="1">
      <c r="A509"/>
      <c r="B509"/>
    </row>
    <row r="510" spans="1:2" ht="21" customHeight="1">
      <c r="A510"/>
      <c r="B510"/>
    </row>
    <row r="511" spans="1:2" ht="21" customHeight="1">
      <c r="A511"/>
      <c r="B511"/>
    </row>
    <row r="512" spans="1:2" ht="21" customHeight="1">
      <c r="A512"/>
      <c r="B512"/>
    </row>
    <row r="513" spans="1:2" ht="21" customHeight="1">
      <c r="A513"/>
      <c r="B513"/>
    </row>
    <row r="514" spans="1:2" ht="21" customHeight="1">
      <c r="A514"/>
      <c r="B514"/>
    </row>
    <row r="515" spans="1:2" ht="21" customHeight="1">
      <c r="A515"/>
      <c r="B515"/>
    </row>
    <row r="516" spans="1:2" ht="21" customHeight="1">
      <c r="A516"/>
      <c r="B516"/>
    </row>
    <row r="517" spans="1:2" ht="21" customHeight="1">
      <c r="A517"/>
      <c r="B517"/>
    </row>
    <row r="518" spans="1:2" ht="21" customHeight="1">
      <c r="A518"/>
      <c r="B518"/>
    </row>
    <row r="519" spans="1:2" ht="21" customHeight="1">
      <c r="A519"/>
      <c r="B519"/>
    </row>
    <row r="520" spans="1:2" ht="21" customHeight="1">
      <c r="A520"/>
      <c r="B520"/>
    </row>
    <row r="521" spans="1:2" ht="21" customHeight="1">
      <c r="A521"/>
      <c r="B521"/>
    </row>
    <row r="522" spans="1:2" ht="21" customHeight="1">
      <c r="A522"/>
      <c r="B522"/>
    </row>
    <row r="523" spans="1:2" ht="21" customHeight="1">
      <c r="A523"/>
      <c r="B523"/>
    </row>
    <row r="524" spans="1:2" ht="21" customHeight="1">
      <c r="A524"/>
      <c r="B524"/>
    </row>
    <row r="525" spans="1:2" ht="21" customHeight="1">
      <c r="A525"/>
      <c r="B525"/>
    </row>
    <row r="526" spans="1:2" ht="21" customHeight="1">
      <c r="A526"/>
      <c r="B526"/>
    </row>
    <row r="527" spans="1:2" ht="21" customHeight="1">
      <c r="A527"/>
      <c r="B527"/>
    </row>
    <row r="528" spans="1:2" ht="21" customHeight="1">
      <c r="A528"/>
      <c r="B528"/>
    </row>
    <row r="529" spans="1:2" ht="21" customHeight="1">
      <c r="A529"/>
      <c r="B529"/>
    </row>
    <row r="530" spans="1:2" ht="21" customHeight="1">
      <c r="A530"/>
      <c r="B530"/>
    </row>
    <row r="531" spans="1:2" ht="21" customHeight="1">
      <c r="A531"/>
      <c r="B531"/>
    </row>
    <row r="532" spans="1:2" ht="21" customHeight="1">
      <c r="A532"/>
      <c r="B532"/>
    </row>
    <row r="533" spans="1:2" ht="21" customHeight="1">
      <c r="A533"/>
      <c r="B533"/>
    </row>
    <row r="534" spans="1:2" ht="21" customHeight="1">
      <c r="A534"/>
      <c r="B534"/>
    </row>
    <row r="535" spans="1:2" ht="21" customHeight="1">
      <c r="A535"/>
      <c r="B535"/>
    </row>
    <row r="536" spans="1:2" ht="21" customHeight="1">
      <c r="A536"/>
      <c r="B536"/>
    </row>
    <row r="537" spans="1:2" ht="21" customHeight="1">
      <c r="A537"/>
      <c r="B537"/>
    </row>
    <row r="538" spans="1:2" ht="21" customHeight="1">
      <c r="A538"/>
      <c r="B538"/>
    </row>
    <row r="539" spans="1:2" ht="21" customHeight="1">
      <c r="A539"/>
      <c r="B539"/>
    </row>
    <row r="540" spans="1:2" ht="21" customHeight="1">
      <c r="A540"/>
      <c r="B540"/>
    </row>
    <row r="541" spans="1:2" ht="21" customHeight="1">
      <c r="A541"/>
      <c r="B541"/>
    </row>
    <row r="542" spans="1:2" ht="21" customHeight="1">
      <c r="A542"/>
      <c r="B542"/>
    </row>
    <row r="543" spans="1:2" ht="21" customHeight="1">
      <c r="A543"/>
      <c r="B543"/>
    </row>
    <row r="544" spans="1:2" ht="21" customHeight="1">
      <c r="A544"/>
      <c r="B544"/>
    </row>
    <row r="545" spans="1:2" ht="21" customHeight="1">
      <c r="A545"/>
      <c r="B545"/>
    </row>
    <row r="546" spans="1:2" ht="21" customHeight="1">
      <c r="A546"/>
      <c r="B546"/>
    </row>
    <row r="547" spans="1:2" ht="21" customHeight="1">
      <c r="A547"/>
      <c r="B547"/>
    </row>
    <row r="548" spans="1:2" ht="21" customHeight="1">
      <c r="A548"/>
      <c r="B548"/>
    </row>
    <row r="549" spans="1:2" ht="21" customHeight="1">
      <c r="A549"/>
      <c r="B549"/>
    </row>
    <row r="550" spans="1:2" ht="21" customHeight="1">
      <c r="A550"/>
      <c r="B550"/>
    </row>
    <row r="551" spans="1:2" ht="21" customHeight="1">
      <c r="A551"/>
      <c r="B551"/>
    </row>
    <row r="552" spans="1:2" ht="21" customHeight="1">
      <c r="A552"/>
      <c r="B552"/>
    </row>
    <row r="553" spans="1:2" ht="21" customHeight="1">
      <c r="A553"/>
      <c r="B553"/>
    </row>
    <row r="554" spans="1:2" ht="21" customHeight="1">
      <c r="A554"/>
      <c r="B554"/>
    </row>
    <row r="555" spans="1:2" ht="21" customHeight="1">
      <c r="A555"/>
      <c r="B555"/>
    </row>
    <row r="556" spans="1:2" ht="21" customHeight="1">
      <c r="A556"/>
      <c r="B556"/>
    </row>
    <row r="557" spans="1:2" ht="21" customHeight="1">
      <c r="A557"/>
      <c r="B557"/>
    </row>
    <row r="558" spans="1:2" ht="21" customHeight="1">
      <c r="A558"/>
      <c r="B558"/>
    </row>
    <row r="559" spans="1:2" ht="21" customHeight="1">
      <c r="A559"/>
      <c r="B559"/>
    </row>
    <row r="560" spans="1:2" ht="21" customHeight="1">
      <c r="A560"/>
      <c r="B560"/>
    </row>
    <row r="561" spans="1:2" ht="21" customHeight="1">
      <c r="A561"/>
      <c r="B561"/>
    </row>
    <row r="562" spans="1:2" ht="21" customHeight="1">
      <c r="A562"/>
      <c r="B562"/>
    </row>
    <row r="563" spans="1:2" ht="21" customHeight="1">
      <c r="A563"/>
      <c r="B563"/>
    </row>
    <row r="564" spans="1:2" ht="21" customHeight="1">
      <c r="A564"/>
      <c r="B564"/>
    </row>
    <row r="565" spans="1:2" ht="21" customHeight="1">
      <c r="A565"/>
      <c r="B565"/>
    </row>
    <row r="566" spans="1:2" ht="21" customHeight="1">
      <c r="A566"/>
      <c r="B566"/>
    </row>
    <row r="567" spans="1:2" ht="21" customHeight="1">
      <c r="A567"/>
      <c r="B567"/>
    </row>
    <row r="568" spans="1:2" ht="21" customHeight="1">
      <c r="A568"/>
      <c r="B568"/>
    </row>
    <row r="569" spans="1:2" ht="21" customHeight="1">
      <c r="A569"/>
      <c r="B569"/>
    </row>
    <row r="570" spans="1:2" ht="21" customHeight="1">
      <c r="A570"/>
      <c r="B570"/>
    </row>
    <row r="571" spans="1:2" ht="21" customHeight="1">
      <c r="A571"/>
      <c r="B571"/>
    </row>
    <row r="572" spans="1:2" ht="21" customHeight="1">
      <c r="A572"/>
      <c r="B572"/>
    </row>
    <row r="573" spans="1:2" ht="21" customHeight="1">
      <c r="A573"/>
      <c r="B573"/>
    </row>
    <row r="574" spans="1:2" ht="21" customHeight="1">
      <c r="A574"/>
      <c r="B574"/>
    </row>
    <row r="575" spans="1:2" ht="21" customHeight="1">
      <c r="A575"/>
      <c r="B575"/>
    </row>
    <row r="576" spans="1:2" ht="21" customHeight="1">
      <c r="A576"/>
      <c r="B576"/>
    </row>
    <row r="577" spans="1:2" ht="21" customHeight="1">
      <c r="A577"/>
      <c r="B577"/>
    </row>
    <row r="578" spans="1:2" ht="21" customHeight="1">
      <c r="A578"/>
      <c r="B578"/>
    </row>
    <row r="579" spans="1:2" ht="21" customHeight="1">
      <c r="A579"/>
      <c r="B579"/>
    </row>
    <row r="580" spans="1:2" ht="21" customHeight="1">
      <c r="A580"/>
      <c r="B580"/>
    </row>
    <row r="581" spans="1:2" ht="21" customHeight="1">
      <c r="A581"/>
      <c r="B581"/>
    </row>
    <row r="582" spans="1:2" ht="21" customHeight="1">
      <c r="A582"/>
      <c r="B582"/>
    </row>
    <row r="583" spans="1:2" ht="21" customHeight="1">
      <c r="A583"/>
      <c r="B583"/>
    </row>
    <row r="584" spans="1:2" ht="21" customHeight="1">
      <c r="A584"/>
      <c r="B584"/>
    </row>
    <row r="585" spans="1:2" ht="21" customHeight="1">
      <c r="A585"/>
      <c r="B585"/>
    </row>
    <row r="586" spans="1:2" ht="21" customHeight="1">
      <c r="A586"/>
      <c r="B586"/>
    </row>
    <row r="587" spans="1:2" ht="21" customHeight="1">
      <c r="A587"/>
      <c r="B587"/>
    </row>
    <row r="588" spans="1:2" ht="21" customHeight="1">
      <c r="A588"/>
      <c r="B588"/>
    </row>
    <row r="589" spans="1:2" ht="21" customHeight="1">
      <c r="A589"/>
      <c r="B589"/>
    </row>
    <row r="590" spans="1:2" ht="21" customHeight="1">
      <c r="A590"/>
      <c r="B590"/>
    </row>
    <row r="591" spans="1:2" ht="21" customHeight="1">
      <c r="A591"/>
      <c r="B591"/>
    </row>
    <row r="592" spans="1:2" ht="21" customHeight="1">
      <c r="A592"/>
      <c r="B592"/>
    </row>
    <row r="593" spans="1:2" ht="21" customHeight="1">
      <c r="A593"/>
      <c r="B593"/>
    </row>
    <row r="594" spans="1:2" ht="21" customHeight="1">
      <c r="A594"/>
      <c r="B594"/>
    </row>
    <row r="595" spans="1:2" ht="21" customHeight="1">
      <c r="A595"/>
      <c r="B595"/>
    </row>
    <row r="596" spans="1:2" ht="21" customHeight="1">
      <c r="A596"/>
      <c r="B596"/>
    </row>
    <row r="597" spans="1:2" ht="21" customHeight="1">
      <c r="A597"/>
      <c r="B597"/>
    </row>
    <row r="598" spans="1:2" ht="21" customHeight="1">
      <c r="A598"/>
      <c r="B598"/>
    </row>
    <row r="599" spans="1:2" ht="21" customHeight="1">
      <c r="A599"/>
      <c r="B599"/>
    </row>
    <row r="600" spans="1:2" ht="21" customHeight="1">
      <c r="A600"/>
      <c r="B600"/>
    </row>
    <row r="601" spans="1:2" ht="21" customHeight="1">
      <c r="A601"/>
      <c r="B601"/>
    </row>
    <row r="602" spans="1:2" ht="21" customHeight="1">
      <c r="A602"/>
      <c r="B602"/>
    </row>
    <row r="603" spans="1:2" ht="21" customHeight="1">
      <c r="A603"/>
      <c r="B603"/>
    </row>
    <row r="604" spans="1:2" ht="21" customHeight="1">
      <c r="A604"/>
      <c r="B604"/>
    </row>
    <row r="605" spans="1:2" ht="21" customHeight="1">
      <c r="A605"/>
      <c r="B605"/>
    </row>
    <row r="606" spans="1:2" ht="21" customHeight="1">
      <c r="A606"/>
      <c r="B606"/>
    </row>
    <row r="607" spans="1:2" ht="21" customHeight="1">
      <c r="A607"/>
      <c r="B607"/>
    </row>
    <row r="608" spans="1:2" ht="21" customHeight="1">
      <c r="A608"/>
      <c r="B608"/>
    </row>
    <row r="609" spans="1:2" ht="21" customHeight="1">
      <c r="A609"/>
      <c r="B609"/>
    </row>
    <row r="610" spans="1:2" ht="21" customHeight="1">
      <c r="A610"/>
      <c r="B610"/>
    </row>
    <row r="611" spans="1:2" ht="21" customHeight="1">
      <c r="A611"/>
      <c r="B611"/>
    </row>
    <row r="612" spans="1:2" ht="21" customHeight="1">
      <c r="A612"/>
      <c r="B612"/>
    </row>
    <row r="613" spans="1:2" ht="21" customHeight="1">
      <c r="A613"/>
      <c r="B613"/>
    </row>
    <row r="614" spans="1:2" ht="21" customHeight="1">
      <c r="A614"/>
      <c r="B614"/>
    </row>
    <row r="615" spans="1:2" ht="21" customHeight="1">
      <c r="A615"/>
      <c r="B615"/>
    </row>
    <row r="616" spans="1:2" ht="21" customHeight="1">
      <c r="A616"/>
      <c r="B616"/>
    </row>
    <row r="617" spans="1:2" ht="21" customHeight="1">
      <c r="A617"/>
      <c r="B617"/>
    </row>
    <row r="618" spans="1:2" ht="21" customHeight="1">
      <c r="A618"/>
      <c r="B618"/>
    </row>
    <row r="619" spans="1:2" ht="21" customHeight="1">
      <c r="A619"/>
      <c r="B619"/>
    </row>
    <row r="620" spans="1:2" ht="21" customHeight="1">
      <c r="A620"/>
      <c r="B620"/>
    </row>
    <row r="621" spans="1:2" ht="21" customHeight="1">
      <c r="A621"/>
      <c r="B621"/>
    </row>
    <row r="622" spans="1:2" ht="21" customHeight="1">
      <c r="A622"/>
      <c r="B622"/>
    </row>
    <row r="623" spans="1:2" ht="21" customHeight="1">
      <c r="A623"/>
      <c r="B623"/>
    </row>
    <row r="624" spans="1:2" ht="21" customHeight="1">
      <c r="A624"/>
      <c r="B624"/>
    </row>
    <row r="625" spans="1:2" ht="21" customHeight="1">
      <c r="A625"/>
      <c r="B625"/>
    </row>
    <row r="626" spans="1:2" ht="21" customHeight="1">
      <c r="A626"/>
      <c r="B626"/>
    </row>
    <row r="627" spans="1:2" ht="21" customHeight="1">
      <c r="A627"/>
      <c r="B627"/>
    </row>
    <row r="628" spans="1:2" ht="21" customHeight="1">
      <c r="A628"/>
      <c r="B628"/>
    </row>
    <row r="629" spans="1:2" ht="21" customHeight="1">
      <c r="A629"/>
      <c r="B629"/>
    </row>
    <row r="630" spans="1:2" ht="21" customHeight="1">
      <c r="A630"/>
      <c r="B630"/>
    </row>
    <row r="631" spans="1:2" ht="21" customHeight="1">
      <c r="A631"/>
      <c r="B631"/>
    </row>
    <row r="632" spans="1:2" ht="21" customHeight="1">
      <c r="A632"/>
      <c r="B632"/>
    </row>
    <row r="633" spans="1:2" ht="21" customHeight="1">
      <c r="A633"/>
      <c r="B633"/>
    </row>
    <row r="634" spans="1:2" ht="21" customHeight="1">
      <c r="A634"/>
      <c r="B634"/>
    </row>
    <row r="635" spans="1:2" ht="21" customHeight="1">
      <c r="A635"/>
      <c r="B635"/>
    </row>
    <row r="636" spans="1:2" ht="21" customHeight="1">
      <c r="A636"/>
      <c r="B636"/>
    </row>
    <row r="637" spans="1:2" ht="21" customHeight="1">
      <c r="A637"/>
      <c r="B637"/>
    </row>
    <row r="638" spans="1:2" ht="21" customHeight="1">
      <c r="A638"/>
      <c r="B638"/>
    </row>
    <row r="639" spans="1:2" ht="21" customHeight="1">
      <c r="A639"/>
      <c r="B639"/>
    </row>
    <row r="640" spans="1:2" ht="21" customHeight="1">
      <c r="A640"/>
      <c r="B640"/>
    </row>
    <row r="641" spans="1:2" ht="21" customHeight="1">
      <c r="A641"/>
      <c r="B641"/>
    </row>
    <row r="642" spans="1:2" ht="21" customHeight="1">
      <c r="A642"/>
      <c r="B642"/>
    </row>
    <row r="643" spans="1:2" ht="21" customHeight="1">
      <c r="A643"/>
      <c r="B643"/>
    </row>
    <row r="644" spans="1:2" ht="21" customHeight="1">
      <c r="A644"/>
      <c r="B644"/>
    </row>
    <row r="645" spans="1:2" ht="21" customHeight="1">
      <c r="A645"/>
      <c r="B645"/>
    </row>
    <row r="646" spans="1:2" ht="21" customHeight="1">
      <c r="A646"/>
      <c r="B646"/>
    </row>
    <row r="647" spans="1:2" ht="21" customHeight="1">
      <c r="A647"/>
      <c r="B647"/>
    </row>
    <row r="648" spans="1:2" ht="21" customHeight="1">
      <c r="A648"/>
      <c r="B648"/>
    </row>
    <row r="649" spans="1:2" ht="21" customHeight="1">
      <c r="A649"/>
      <c r="B649"/>
    </row>
    <row r="650" spans="1:2" ht="21" customHeight="1">
      <c r="A650"/>
      <c r="B650"/>
    </row>
    <row r="651" spans="1:2" ht="21" customHeight="1">
      <c r="A651"/>
      <c r="B651"/>
    </row>
    <row r="652" spans="1:2" ht="21" customHeight="1">
      <c r="A652"/>
      <c r="B652"/>
    </row>
    <row r="653" spans="1:2" ht="21" customHeight="1">
      <c r="A653"/>
      <c r="B653"/>
    </row>
    <row r="654" spans="1:2" ht="21" customHeight="1">
      <c r="A654"/>
      <c r="B654"/>
    </row>
    <row r="655" spans="1:2" ht="21" customHeight="1">
      <c r="A655"/>
      <c r="B655"/>
    </row>
    <row r="656" spans="1:2" ht="21" customHeight="1">
      <c r="A656"/>
      <c r="B656"/>
    </row>
    <row r="657" spans="1:2" ht="21" customHeight="1">
      <c r="A657"/>
      <c r="B657"/>
    </row>
    <row r="658" spans="1:2" ht="21" customHeight="1">
      <c r="A658"/>
      <c r="B658"/>
    </row>
    <row r="659" spans="1:2" ht="21" customHeight="1">
      <c r="A659"/>
      <c r="B659"/>
    </row>
    <row r="660" spans="1:2" ht="21" customHeight="1">
      <c r="A660"/>
      <c r="B660"/>
    </row>
    <row r="661" spans="1:2" ht="21" customHeight="1">
      <c r="A661"/>
      <c r="B661"/>
    </row>
    <row r="662" spans="1:2" ht="21" customHeight="1">
      <c r="A662"/>
      <c r="B662"/>
    </row>
    <row r="663" spans="1:2" ht="21" customHeight="1">
      <c r="A663"/>
      <c r="B663"/>
    </row>
    <row r="664" spans="1:2" ht="21" customHeight="1">
      <c r="A664"/>
      <c r="B664"/>
    </row>
    <row r="665" spans="1:2" ht="21" customHeight="1">
      <c r="A665"/>
      <c r="B665"/>
    </row>
    <row r="666" spans="1:2" ht="21" customHeight="1">
      <c r="A666"/>
      <c r="B666"/>
    </row>
    <row r="667" spans="1:2" ht="21" customHeight="1">
      <c r="A667"/>
      <c r="B667"/>
    </row>
    <row r="668" spans="1:2" ht="21" customHeight="1">
      <c r="A668"/>
      <c r="B668"/>
    </row>
    <row r="669" spans="1:2" ht="21" customHeight="1">
      <c r="A669"/>
      <c r="B669"/>
    </row>
    <row r="670" spans="1:2" ht="21" customHeight="1">
      <c r="A670"/>
      <c r="B670"/>
    </row>
    <row r="671" spans="1:2" ht="21" customHeight="1">
      <c r="A671"/>
      <c r="B671"/>
    </row>
    <row r="672" spans="1:2" ht="21" customHeight="1">
      <c r="A672"/>
      <c r="B672"/>
    </row>
    <row r="673" spans="1:2" ht="21" customHeight="1">
      <c r="A673"/>
      <c r="B673"/>
    </row>
    <row r="674" spans="1:2" ht="21" customHeight="1">
      <c r="A674"/>
      <c r="B674"/>
    </row>
    <row r="675" spans="1:2" ht="21" customHeight="1">
      <c r="A675"/>
      <c r="B675"/>
    </row>
    <row r="676" spans="1:2" ht="21" customHeight="1">
      <c r="A676"/>
      <c r="B676"/>
    </row>
    <row r="677" spans="1:2" ht="21" customHeight="1">
      <c r="A677"/>
      <c r="B677"/>
    </row>
    <row r="678" spans="1:2" ht="21" customHeight="1">
      <c r="A678"/>
      <c r="B678"/>
    </row>
    <row r="679" spans="1:2" ht="21" customHeight="1">
      <c r="A679"/>
      <c r="B679"/>
    </row>
    <row r="680" spans="1:2" ht="21" customHeight="1">
      <c r="A680"/>
      <c r="B680"/>
    </row>
    <row r="681" spans="1:2" ht="21" customHeight="1">
      <c r="A681"/>
      <c r="B681"/>
    </row>
    <row r="682" spans="1:2" ht="21" customHeight="1">
      <c r="A682"/>
      <c r="B682"/>
    </row>
    <row r="683" spans="1:2" ht="21" customHeight="1">
      <c r="A683"/>
      <c r="B683"/>
    </row>
    <row r="684" spans="1:2" ht="21" customHeight="1">
      <c r="A684"/>
      <c r="B684"/>
    </row>
    <row r="685" spans="1:2" ht="21" customHeight="1">
      <c r="A685"/>
      <c r="B685"/>
    </row>
    <row r="686" spans="1:2" ht="21" customHeight="1">
      <c r="A686"/>
      <c r="B686"/>
    </row>
    <row r="687" spans="1:2" ht="21" customHeight="1">
      <c r="A687"/>
      <c r="B687"/>
    </row>
    <row r="688" spans="1:2" ht="21" customHeight="1">
      <c r="A688"/>
      <c r="B688"/>
    </row>
    <row r="689" spans="1:2" ht="21" customHeight="1">
      <c r="A689"/>
      <c r="B689"/>
    </row>
    <row r="690" spans="1:2" ht="21" customHeight="1">
      <c r="A690"/>
      <c r="B690"/>
    </row>
    <row r="691" spans="1:2" ht="21" customHeight="1">
      <c r="A691"/>
      <c r="B691"/>
    </row>
    <row r="692" spans="1:2" ht="21" customHeight="1">
      <c r="A692"/>
      <c r="B692"/>
    </row>
    <row r="693" spans="1:2" ht="21" customHeight="1">
      <c r="A693"/>
      <c r="B693"/>
    </row>
    <row r="694" spans="1:2" ht="21" customHeight="1">
      <c r="A694"/>
      <c r="B694"/>
    </row>
    <row r="695" spans="1:2" ht="21" customHeight="1">
      <c r="A695"/>
      <c r="B695"/>
    </row>
    <row r="696" spans="1:2" ht="21" customHeight="1">
      <c r="A696"/>
      <c r="B696"/>
    </row>
    <row r="697" spans="1:2" ht="21" customHeight="1">
      <c r="A697"/>
      <c r="B697"/>
    </row>
    <row r="698" spans="1:2" ht="21" customHeight="1">
      <c r="A698"/>
      <c r="B698"/>
    </row>
    <row r="699" spans="1:2" ht="21" customHeight="1">
      <c r="A699"/>
      <c r="B699"/>
    </row>
    <row r="700" spans="1:2" ht="21" customHeight="1">
      <c r="A700"/>
      <c r="B700"/>
    </row>
    <row r="701" spans="1:2" ht="21" customHeight="1">
      <c r="A701"/>
      <c r="B701"/>
    </row>
    <row r="702" spans="1:2" ht="21" customHeight="1">
      <c r="A702"/>
      <c r="B702"/>
    </row>
    <row r="703" spans="1:2" ht="21" customHeight="1">
      <c r="A703"/>
      <c r="B703"/>
    </row>
    <row r="704" spans="1:2" ht="21" customHeight="1">
      <c r="A704"/>
      <c r="B704"/>
    </row>
    <row r="705" spans="1:2" ht="21" customHeight="1">
      <c r="A705"/>
      <c r="B705"/>
    </row>
    <row r="706" spans="1:2" ht="21" customHeight="1">
      <c r="A706"/>
      <c r="B706"/>
    </row>
    <row r="707" spans="1:2" ht="21" customHeight="1">
      <c r="A707"/>
      <c r="B707"/>
    </row>
    <row r="708" spans="1:2" ht="21" customHeight="1">
      <c r="A708"/>
      <c r="B708"/>
    </row>
    <row r="709" spans="1:2" ht="21" customHeight="1">
      <c r="A709"/>
      <c r="B709"/>
    </row>
    <row r="710" spans="1:2" ht="21" customHeight="1">
      <c r="A710"/>
      <c r="B710"/>
    </row>
    <row r="711" spans="1:2" ht="21" customHeight="1">
      <c r="A711"/>
      <c r="B711"/>
    </row>
    <row r="712" spans="1:2" ht="21" customHeight="1">
      <c r="A712"/>
      <c r="B712"/>
    </row>
    <row r="713" spans="1:2" ht="21" customHeight="1">
      <c r="A713"/>
      <c r="B713"/>
    </row>
    <row r="714" spans="1:2" ht="21" customHeight="1">
      <c r="A714"/>
      <c r="B714"/>
    </row>
    <row r="715" spans="1:2" ht="21" customHeight="1">
      <c r="A715"/>
      <c r="B715"/>
    </row>
    <row r="716" spans="1:2" ht="21" customHeight="1">
      <c r="A716"/>
      <c r="B716"/>
    </row>
    <row r="717" spans="1:2" ht="21" customHeight="1">
      <c r="A717"/>
      <c r="B717"/>
    </row>
    <row r="718" spans="1:2" ht="21" customHeight="1">
      <c r="A718"/>
      <c r="B718"/>
    </row>
    <row r="719" spans="1:2" ht="21" customHeight="1">
      <c r="A719"/>
      <c r="B719"/>
    </row>
    <row r="720" spans="1:2" ht="21" customHeight="1">
      <c r="A720"/>
      <c r="B720"/>
    </row>
    <row r="721" spans="1:2" ht="21" customHeight="1">
      <c r="A721"/>
      <c r="B721"/>
    </row>
    <row r="722" spans="1:2" ht="21" customHeight="1">
      <c r="A722"/>
      <c r="B722"/>
    </row>
    <row r="723" spans="1:2" ht="21" customHeight="1">
      <c r="A723"/>
      <c r="B723"/>
    </row>
    <row r="724" spans="1:2" ht="21" customHeight="1">
      <c r="A724"/>
      <c r="B724"/>
    </row>
    <row r="725" spans="1:2" ht="21" customHeight="1">
      <c r="A725"/>
      <c r="B725"/>
    </row>
    <row r="726" spans="1:2" ht="21" customHeight="1">
      <c r="A726"/>
      <c r="B726"/>
    </row>
    <row r="727" spans="1:2" ht="21" customHeight="1">
      <c r="A727"/>
      <c r="B727"/>
    </row>
    <row r="728" spans="1:2" ht="21" customHeight="1">
      <c r="A728"/>
      <c r="B728"/>
    </row>
    <row r="729" spans="1:2" ht="21" customHeight="1">
      <c r="A729"/>
      <c r="B729"/>
    </row>
    <row r="730" spans="1:2" ht="21" customHeight="1">
      <c r="A730"/>
      <c r="B730"/>
    </row>
    <row r="731" spans="1:2" ht="21" customHeight="1">
      <c r="A731"/>
      <c r="B731"/>
    </row>
    <row r="732" spans="1:2" ht="21" customHeight="1">
      <c r="A732"/>
      <c r="B732"/>
    </row>
    <row r="733" spans="1:2" ht="21" customHeight="1">
      <c r="A733"/>
      <c r="B733"/>
    </row>
    <row r="734" spans="1:2" ht="21" customHeight="1">
      <c r="A734"/>
      <c r="B734"/>
    </row>
    <row r="735" spans="1:2" ht="21" customHeight="1">
      <c r="A735"/>
      <c r="B735"/>
    </row>
    <row r="736" spans="1:2" ht="21" customHeight="1">
      <c r="A736"/>
      <c r="B736"/>
    </row>
    <row r="737" spans="1:2" ht="21" customHeight="1">
      <c r="A737"/>
      <c r="B737"/>
    </row>
    <row r="738" spans="1:2" ht="21" customHeight="1">
      <c r="A738"/>
      <c r="B738"/>
    </row>
    <row r="739" spans="1:2" ht="21" customHeight="1">
      <c r="A739"/>
      <c r="B739"/>
    </row>
    <row r="740" spans="1:2" ht="21" customHeight="1">
      <c r="A740"/>
      <c r="B740"/>
    </row>
    <row r="741" spans="1:2" ht="21" customHeight="1">
      <c r="A741"/>
      <c r="B741"/>
    </row>
    <row r="742" spans="1:2" ht="21" customHeight="1">
      <c r="A742"/>
      <c r="B742"/>
    </row>
    <row r="743" spans="1:2" ht="21" customHeight="1">
      <c r="A743"/>
      <c r="B743"/>
    </row>
    <row r="744" spans="1:2" ht="21" customHeight="1">
      <c r="A744"/>
      <c r="B744"/>
    </row>
    <row r="745" spans="1:2" ht="21" customHeight="1">
      <c r="A745"/>
      <c r="B745"/>
    </row>
    <row r="746" spans="1:2" ht="21" customHeight="1">
      <c r="A746"/>
      <c r="B746"/>
    </row>
    <row r="747" spans="1:2" ht="21" customHeight="1">
      <c r="A747"/>
      <c r="B747"/>
    </row>
    <row r="748" spans="1:2" ht="21" customHeight="1">
      <c r="A748"/>
      <c r="B748"/>
    </row>
    <row r="749" spans="1:2" ht="21" customHeight="1">
      <c r="A749"/>
      <c r="B749"/>
    </row>
    <row r="750" spans="1:2" ht="21" customHeight="1">
      <c r="A750"/>
      <c r="B750"/>
    </row>
    <row r="751" spans="1:2" ht="21" customHeight="1">
      <c r="A751"/>
      <c r="B751"/>
    </row>
    <row r="752" spans="1:2" ht="21" customHeight="1">
      <c r="A752"/>
      <c r="B752"/>
    </row>
    <row r="753" spans="1:2" ht="21" customHeight="1">
      <c r="A753"/>
      <c r="B753"/>
    </row>
    <row r="754" spans="1:2" ht="21" customHeight="1">
      <c r="A754"/>
      <c r="B754"/>
    </row>
    <row r="755" spans="1:2" ht="21" customHeight="1">
      <c r="A755"/>
      <c r="B755"/>
    </row>
    <row r="756" spans="1:2" ht="21" customHeight="1">
      <c r="A756"/>
      <c r="B756"/>
    </row>
    <row r="757" spans="1:2" ht="21" customHeight="1">
      <c r="A757"/>
      <c r="B757"/>
    </row>
    <row r="758" spans="1:2" ht="21" customHeight="1">
      <c r="A758"/>
      <c r="B758"/>
    </row>
    <row r="759" spans="1:2" ht="21" customHeight="1">
      <c r="A759"/>
      <c r="B759"/>
    </row>
    <row r="760" spans="1:2" ht="21" customHeight="1">
      <c r="A760"/>
      <c r="B760"/>
    </row>
    <row r="761" spans="1:2" ht="21" customHeight="1">
      <c r="A761"/>
      <c r="B761"/>
    </row>
    <row r="762" spans="1:2" ht="21" customHeight="1">
      <c r="A762"/>
      <c r="B762"/>
    </row>
    <row r="763" spans="1:2" ht="21" customHeight="1">
      <c r="A763"/>
      <c r="B763"/>
    </row>
    <row r="764" spans="1:2" ht="21" customHeight="1">
      <c r="A764"/>
      <c r="B764"/>
    </row>
    <row r="765" spans="1:2" ht="21" customHeight="1">
      <c r="A765"/>
      <c r="B765"/>
    </row>
    <row r="766" spans="1:2" ht="21" customHeight="1">
      <c r="A766"/>
      <c r="B766"/>
    </row>
    <row r="767" spans="1:2" ht="21" customHeight="1">
      <c r="A767"/>
      <c r="B767"/>
    </row>
    <row r="768" spans="1:2" ht="21" customHeight="1">
      <c r="A768"/>
      <c r="B768"/>
    </row>
    <row r="769" spans="1:2" ht="21" customHeight="1">
      <c r="A769"/>
      <c r="B769"/>
    </row>
    <row r="770" spans="1:2" ht="21" customHeight="1">
      <c r="A770"/>
      <c r="B770"/>
    </row>
    <row r="771" spans="1:2" ht="21" customHeight="1">
      <c r="A771"/>
      <c r="B771"/>
    </row>
    <row r="772" spans="1:2" ht="21" customHeight="1">
      <c r="A772"/>
      <c r="B772"/>
    </row>
    <row r="773" spans="1:2" ht="21" customHeight="1">
      <c r="A773"/>
      <c r="B773"/>
    </row>
    <row r="774" spans="1:2" ht="21" customHeight="1">
      <c r="A774"/>
      <c r="B774"/>
    </row>
    <row r="775" spans="1:2" ht="21" customHeight="1">
      <c r="A775"/>
      <c r="B775"/>
    </row>
    <row r="776" spans="1:2" ht="21" customHeight="1">
      <c r="A776"/>
      <c r="B776"/>
    </row>
    <row r="777" spans="1:2" ht="21" customHeight="1">
      <c r="A777"/>
      <c r="B777"/>
    </row>
    <row r="778" spans="1:2" ht="21" customHeight="1">
      <c r="A778"/>
      <c r="B778"/>
    </row>
    <row r="779" spans="1:2" ht="21" customHeight="1">
      <c r="A779"/>
      <c r="B779"/>
    </row>
    <row r="780" spans="1:2" ht="21" customHeight="1">
      <c r="A780"/>
      <c r="B780"/>
    </row>
    <row r="781" spans="1:2" ht="21" customHeight="1">
      <c r="A781"/>
      <c r="B781"/>
    </row>
    <row r="782" spans="1:2" ht="21" customHeight="1">
      <c r="A782"/>
      <c r="B782"/>
    </row>
    <row r="783" spans="1:2" ht="21" customHeight="1">
      <c r="A783"/>
      <c r="B783"/>
    </row>
    <row r="784" spans="1:2" ht="21" customHeight="1">
      <c r="A784"/>
      <c r="B784"/>
    </row>
    <row r="785" spans="1:2" ht="21" customHeight="1">
      <c r="A785"/>
      <c r="B785"/>
    </row>
    <row r="786" spans="1:2" ht="21" customHeight="1">
      <c r="A786"/>
      <c r="B786"/>
    </row>
    <row r="787" spans="1:2" ht="21" customHeight="1">
      <c r="A787"/>
      <c r="B787"/>
    </row>
    <row r="788" spans="1:2" ht="21" customHeight="1">
      <c r="A788"/>
      <c r="B788"/>
    </row>
    <row r="789" spans="1:2" ht="21" customHeight="1">
      <c r="A789"/>
      <c r="B789"/>
    </row>
    <row r="790" spans="1:2" ht="21" customHeight="1">
      <c r="A790"/>
      <c r="B790"/>
    </row>
    <row r="791" spans="1:2" ht="21" customHeight="1">
      <c r="A791"/>
      <c r="B791"/>
    </row>
    <row r="792" spans="1:2" ht="21" customHeight="1">
      <c r="A792"/>
      <c r="B792"/>
    </row>
    <row r="793" spans="1:2" ht="21" customHeight="1">
      <c r="A793"/>
      <c r="B793"/>
    </row>
    <row r="794" spans="1:2" ht="21" customHeight="1">
      <c r="A794"/>
      <c r="B794"/>
    </row>
    <row r="795" spans="1:2" ht="21" customHeight="1">
      <c r="A795"/>
      <c r="B795"/>
    </row>
    <row r="796" spans="1:2" ht="21" customHeight="1">
      <c r="A796"/>
      <c r="B796"/>
    </row>
    <row r="797" spans="1:2" ht="21" customHeight="1">
      <c r="A797"/>
      <c r="B797"/>
    </row>
    <row r="798" spans="1:2" ht="21" customHeight="1">
      <c r="A798"/>
      <c r="B798"/>
    </row>
    <row r="799" spans="1:2" ht="21" customHeight="1">
      <c r="A799"/>
      <c r="B799"/>
    </row>
    <row r="800" spans="1:2" ht="21" customHeight="1">
      <c r="A800"/>
      <c r="B800"/>
    </row>
    <row r="801" spans="1:2" ht="21" customHeight="1">
      <c r="A801"/>
      <c r="B801"/>
    </row>
    <row r="802" spans="1:2" ht="21" customHeight="1">
      <c r="A802"/>
      <c r="B802"/>
    </row>
    <row r="803" spans="1:2" ht="21" customHeight="1">
      <c r="A803"/>
      <c r="B803"/>
    </row>
    <row r="804" spans="1:2" ht="21" customHeight="1">
      <c r="A804"/>
      <c r="B804"/>
    </row>
    <row r="805" spans="1:2" ht="21" customHeight="1">
      <c r="A805"/>
      <c r="B805"/>
    </row>
    <row r="806" spans="1:2" ht="21" customHeight="1">
      <c r="A806"/>
      <c r="B806"/>
    </row>
    <row r="807" spans="1:2" ht="21" customHeight="1">
      <c r="A807"/>
      <c r="B807"/>
    </row>
    <row r="808" spans="1:2" ht="21" customHeight="1">
      <c r="A808"/>
      <c r="B808"/>
    </row>
    <row r="809" spans="1:2" ht="21" customHeight="1">
      <c r="A809"/>
      <c r="B809"/>
    </row>
    <row r="810" spans="1:2" ht="21" customHeight="1">
      <c r="A810"/>
      <c r="B810"/>
    </row>
    <row r="811" spans="1:2" ht="21" customHeight="1">
      <c r="A811"/>
      <c r="B811"/>
    </row>
    <row r="812" spans="1:2" ht="21" customHeight="1">
      <c r="A812"/>
      <c r="B812"/>
    </row>
    <row r="813" spans="1:2" ht="21" customHeight="1">
      <c r="A813"/>
      <c r="B813"/>
    </row>
    <row r="814" spans="1:2" ht="21" customHeight="1">
      <c r="A814"/>
      <c r="B814"/>
    </row>
    <row r="815" spans="1:2" ht="21" customHeight="1">
      <c r="A815"/>
      <c r="B815"/>
    </row>
    <row r="816" spans="1:2" ht="21" customHeight="1">
      <c r="A816"/>
      <c r="B816"/>
    </row>
    <row r="817" spans="1:2" ht="21" customHeight="1">
      <c r="A817"/>
      <c r="B817"/>
    </row>
    <row r="818" spans="1:2" ht="21" customHeight="1">
      <c r="A818"/>
      <c r="B818"/>
    </row>
    <row r="819" spans="1:2" ht="21" customHeight="1">
      <c r="A819"/>
      <c r="B819"/>
    </row>
    <row r="820" spans="1:2" ht="21" customHeight="1">
      <c r="A820"/>
      <c r="B820"/>
    </row>
    <row r="821" spans="1:2" ht="21" customHeight="1">
      <c r="A821"/>
      <c r="B821"/>
    </row>
    <row r="822" spans="1:2" ht="21" customHeight="1">
      <c r="A822"/>
      <c r="B822"/>
    </row>
    <row r="823" spans="1:2" ht="21" customHeight="1">
      <c r="A823"/>
      <c r="B823"/>
    </row>
    <row r="824" spans="1:2" ht="21" customHeight="1">
      <c r="A824"/>
      <c r="B824"/>
    </row>
    <row r="825" spans="1:2" ht="21" customHeight="1">
      <c r="A825"/>
      <c r="B825"/>
    </row>
    <row r="826" spans="1:2" ht="21" customHeight="1">
      <c r="A826"/>
      <c r="B826"/>
    </row>
    <row r="827" spans="1:2" ht="21" customHeight="1">
      <c r="A827"/>
      <c r="B827"/>
    </row>
    <row r="828" spans="1:2" ht="21" customHeight="1">
      <c r="A828"/>
      <c r="B828"/>
    </row>
    <row r="829" spans="1:2" ht="21" customHeight="1">
      <c r="A829"/>
      <c r="B829"/>
    </row>
    <row r="830" spans="1:2" ht="21" customHeight="1">
      <c r="A830"/>
      <c r="B830"/>
    </row>
    <row r="831" spans="1:2" ht="21" customHeight="1">
      <c r="A831"/>
      <c r="B831"/>
    </row>
    <row r="832" spans="1:2" ht="21" customHeight="1">
      <c r="A832"/>
      <c r="B832"/>
    </row>
    <row r="833" spans="1:2" ht="21" customHeight="1">
      <c r="A833"/>
      <c r="B833"/>
    </row>
    <row r="834" spans="1:2" ht="21" customHeight="1">
      <c r="A834"/>
      <c r="B834"/>
    </row>
    <row r="835" spans="1:2" ht="21" customHeight="1">
      <c r="A835"/>
      <c r="B835"/>
    </row>
    <row r="836" spans="1:2" ht="21" customHeight="1">
      <c r="A836"/>
      <c r="B836"/>
    </row>
    <row r="837" spans="1:2" ht="21" customHeight="1">
      <c r="A837"/>
      <c r="B837"/>
    </row>
    <row r="838" spans="1:2" ht="21" customHeight="1">
      <c r="A838"/>
      <c r="B838"/>
    </row>
    <row r="839" spans="1:2" ht="21" customHeight="1">
      <c r="A839"/>
      <c r="B839"/>
    </row>
    <row r="840" spans="1:2" ht="21" customHeight="1">
      <c r="A840"/>
      <c r="B840"/>
    </row>
    <row r="841" spans="1:2" ht="21" customHeight="1">
      <c r="A841"/>
      <c r="B841"/>
    </row>
    <row r="842" spans="1:2" ht="21" customHeight="1">
      <c r="A842"/>
      <c r="B842"/>
    </row>
    <row r="843" spans="1:2" ht="21" customHeight="1">
      <c r="A843"/>
      <c r="B843"/>
    </row>
    <row r="844" spans="1:2" ht="21" customHeight="1">
      <c r="A844"/>
      <c r="B844"/>
    </row>
    <row r="845" spans="1:2" ht="21" customHeight="1">
      <c r="A845"/>
      <c r="B845"/>
    </row>
    <row r="846" spans="1:2" ht="21" customHeight="1">
      <c r="A846"/>
      <c r="B846"/>
    </row>
    <row r="847" spans="1:2" ht="21" customHeight="1">
      <c r="A847"/>
      <c r="B847"/>
    </row>
    <row r="848" spans="1:2" ht="21" customHeight="1">
      <c r="A848"/>
      <c r="B848"/>
    </row>
    <row r="849" spans="1:2" ht="21" customHeight="1">
      <c r="A849"/>
      <c r="B849"/>
    </row>
    <row r="850" spans="1:2" ht="21" customHeight="1">
      <c r="A850"/>
      <c r="B850"/>
    </row>
    <row r="851" spans="1:2" ht="21" customHeight="1">
      <c r="A851"/>
      <c r="B851"/>
    </row>
    <row r="852" spans="1:2" ht="21" customHeight="1">
      <c r="A852"/>
      <c r="B852"/>
    </row>
    <row r="853" spans="1:2" ht="21" customHeight="1">
      <c r="A853"/>
      <c r="B853"/>
    </row>
    <row r="854" spans="1:2" ht="21" customHeight="1">
      <c r="A854"/>
      <c r="B854"/>
    </row>
    <row r="855" spans="1:2" ht="21" customHeight="1">
      <c r="A855"/>
      <c r="B855"/>
    </row>
    <row r="856" spans="1:2" ht="21" customHeight="1">
      <c r="A856"/>
      <c r="B856"/>
    </row>
    <row r="857" spans="1:2" ht="21" customHeight="1">
      <c r="A857"/>
      <c r="B857"/>
    </row>
    <row r="858" spans="1:2" ht="21" customHeight="1">
      <c r="A858"/>
      <c r="B858"/>
    </row>
    <row r="859" spans="1:2" ht="21" customHeight="1">
      <c r="A859"/>
      <c r="B859"/>
    </row>
    <row r="860" spans="1:2" ht="21" customHeight="1">
      <c r="A860"/>
      <c r="B860"/>
    </row>
    <row r="861" spans="1:2" ht="21" customHeight="1">
      <c r="A861"/>
      <c r="B861"/>
    </row>
    <row r="862" spans="1:2" ht="21" customHeight="1">
      <c r="A862"/>
      <c r="B862"/>
    </row>
    <row r="863" spans="1:2" ht="21" customHeight="1">
      <c r="A863"/>
      <c r="B863"/>
    </row>
    <row r="864" spans="1:2" ht="21" customHeight="1">
      <c r="A864"/>
      <c r="B864"/>
    </row>
    <row r="865" spans="1:2" ht="21" customHeight="1">
      <c r="A865"/>
      <c r="B865"/>
    </row>
    <row r="866" spans="1:2" ht="21" customHeight="1">
      <c r="A866"/>
      <c r="B866"/>
    </row>
    <row r="867" spans="1:2" ht="21" customHeight="1">
      <c r="A867"/>
      <c r="B867"/>
    </row>
    <row r="868" spans="1:2" ht="21" customHeight="1">
      <c r="A868"/>
      <c r="B868"/>
    </row>
    <row r="869" spans="1:2" ht="21" customHeight="1">
      <c r="A869"/>
      <c r="B869"/>
    </row>
    <row r="870" spans="1:2" ht="21" customHeight="1">
      <c r="A870"/>
      <c r="B870"/>
    </row>
    <row r="871" spans="1:2" ht="21" customHeight="1">
      <c r="A871"/>
      <c r="B871"/>
    </row>
    <row r="872" spans="1:2" ht="21" customHeight="1">
      <c r="A872"/>
      <c r="B872"/>
    </row>
    <row r="873" spans="1:2" ht="21" customHeight="1">
      <c r="A873"/>
      <c r="B873"/>
    </row>
    <row r="874" spans="1:2" ht="21" customHeight="1">
      <c r="A874"/>
      <c r="B874"/>
    </row>
    <row r="875" spans="1:2" ht="21" customHeight="1">
      <c r="A875"/>
      <c r="B875"/>
    </row>
    <row r="876" spans="1:2" ht="21" customHeight="1">
      <c r="A876"/>
      <c r="B876"/>
    </row>
    <row r="877" spans="1:2" ht="21" customHeight="1">
      <c r="A877"/>
      <c r="B877"/>
    </row>
    <row r="878" spans="1:2" ht="21" customHeight="1">
      <c r="A878"/>
      <c r="B878"/>
    </row>
    <row r="879" spans="1:2" ht="21" customHeight="1">
      <c r="A879"/>
      <c r="B879"/>
    </row>
    <row r="880" spans="1:2" ht="21" customHeight="1">
      <c r="A880"/>
      <c r="B880"/>
    </row>
    <row r="881" spans="1:2" ht="21" customHeight="1">
      <c r="A881"/>
      <c r="B881"/>
    </row>
    <row r="882" spans="1:2" ht="21" customHeight="1">
      <c r="A882"/>
      <c r="B882"/>
    </row>
    <row r="883" spans="1:2" ht="21" customHeight="1">
      <c r="A883"/>
      <c r="B883"/>
    </row>
    <row r="884" spans="1:2" ht="21" customHeight="1">
      <c r="A884"/>
      <c r="B884"/>
    </row>
    <row r="885" spans="1:2" ht="21" customHeight="1">
      <c r="A885"/>
      <c r="B885"/>
    </row>
    <row r="886" spans="1:2" ht="21" customHeight="1">
      <c r="A886"/>
      <c r="B886"/>
    </row>
    <row r="887" spans="1:2" ht="21" customHeight="1">
      <c r="A887"/>
      <c r="B887"/>
    </row>
    <row r="888" spans="1:2" ht="21" customHeight="1">
      <c r="A888"/>
      <c r="B888"/>
    </row>
  </sheetData>
  <phoneticPr fontId="2" type="noConversion"/>
  <dataValidations count="1">
    <dataValidation allowBlank="1" showInputMessage="1" showErrorMessage="1" prompt="请输入自己的昵称进行查询！" sqref="F6" xr:uid="{E2CF1E52-263B-4866-99DF-3A7606B030C3}"/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S7</vt:lpstr>
      <vt:lpstr>S7-1</vt:lpstr>
      <vt:lpstr>S8.v</vt:lpstr>
      <vt:lpstr>S8-1</vt:lpstr>
      <vt:lpstr>S8.v-27</vt:lpstr>
      <vt:lpstr>库</vt:lpstr>
      <vt:lpstr>赛点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2021-06-20T07:37:13Z</dcterms:modified>
</cp:coreProperties>
</file>